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ELMO\Personnel\STATUTAIRES\Barèmes\"/>
    </mc:Choice>
  </mc:AlternateContent>
  <xr:revisionPtr revIDLastSave="0" documentId="13_ncr:1_{BCDC3CC4-6AE4-418B-A934-E05E5EBF4C66}" xr6:coauthVersionLast="47" xr6:coauthVersionMax="47" xr10:uidLastSave="{00000000-0000-0000-0000-000000000000}"/>
  <bookViews>
    <workbookView xWindow="-120" yWindow="-120" windowWidth="25440" windowHeight="15390" firstSheet="3" activeTab="8" xr2:uid="{00000000-000D-0000-FFFF-FFFF00000000}"/>
  </bookViews>
  <sheets>
    <sheet name="Niv. 1 - Rang 1" sheetId="1" r:id="rId1"/>
    <sheet name="Niv. 1 - Rang 2" sheetId="5" r:id="rId2"/>
    <sheet name="Niv. 2+ - Rang 1" sheetId="2" r:id="rId3"/>
    <sheet name="Niv. 2+ - Rang 2" sheetId="3" r:id="rId4"/>
    <sheet name="Niv. 2 - Rang 1" sheetId="4" r:id="rId5"/>
    <sheet name="Niv. 2 - Rang 2 + assist. bibl." sheetId="6" r:id="rId6"/>
    <sheet name="Administ. - secr." sheetId="9" r:id="rId7"/>
    <sheet name="Niv. 3 - Rang 1" sheetId="7" r:id="rId8"/>
    <sheet name="Niv. 3 Rang 2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D7" i="2" l="1"/>
  <c r="D22" i="9" l="1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I22" i="7"/>
  <c r="G22" i="7"/>
  <c r="E22" i="7"/>
  <c r="C22" i="7"/>
  <c r="I21" i="7"/>
  <c r="G21" i="7"/>
  <c r="E21" i="7"/>
  <c r="C21" i="7"/>
  <c r="I20" i="7"/>
  <c r="G20" i="7"/>
  <c r="E20" i="7"/>
  <c r="C20" i="7"/>
  <c r="I19" i="7"/>
  <c r="G19" i="7"/>
  <c r="E19" i="7"/>
  <c r="C19" i="7"/>
  <c r="I18" i="7"/>
  <c r="G18" i="7"/>
  <c r="E18" i="7"/>
  <c r="C18" i="7"/>
  <c r="I17" i="7"/>
  <c r="G17" i="7"/>
  <c r="E17" i="7"/>
  <c r="C17" i="7"/>
  <c r="I16" i="7"/>
  <c r="G16" i="7"/>
  <c r="E16" i="7"/>
  <c r="C16" i="7"/>
  <c r="I15" i="7"/>
  <c r="G15" i="7"/>
  <c r="E15" i="7"/>
  <c r="C15" i="7"/>
  <c r="I14" i="7"/>
  <c r="G14" i="7"/>
  <c r="E14" i="7"/>
  <c r="C14" i="7"/>
  <c r="I13" i="7"/>
  <c r="G13" i="7"/>
  <c r="E13" i="7"/>
  <c r="C13" i="7"/>
  <c r="I12" i="7"/>
  <c r="G12" i="7"/>
  <c r="E12" i="7"/>
  <c r="C12" i="7"/>
  <c r="I11" i="7"/>
  <c r="G11" i="7"/>
  <c r="E11" i="7"/>
  <c r="C11" i="7"/>
  <c r="I10" i="7"/>
  <c r="G10" i="7"/>
  <c r="E10" i="7"/>
  <c r="C10" i="7"/>
  <c r="I9" i="7"/>
  <c r="G9" i="7"/>
  <c r="E9" i="7"/>
  <c r="C9" i="7"/>
  <c r="I8" i="7"/>
  <c r="G8" i="7"/>
  <c r="E8" i="7"/>
  <c r="C8" i="7"/>
  <c r="I7" i="7"/>
  <c r="G7" i="7"/>
  <c r="E7" i="7"/>
  <c r="C7" i="7"/>
  <c r="D25" i="6" l="1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7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20" i="1"/>
  <c r="D19" i="1"/>
  <c r="D18" i="1"/>
  <c r="D17" i="1"/>
  <c r="D16" i="1"/>
  <c r="D14" i="1"/>
  <c r="D15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<sst xmlns="http://schemas.openxmlformats.org/spreadsheetml/2006/main" count="92" uniqueCount="37">
  <si>
    <t>Annuel brut</t>
  </si>
  <si>
    <t xml:space="preserve">Index : </t>
  </si>
  <si>
    <t>Barème 501</t>
  </si>
  <si>
    <t xml:space="preserve">Niveau 1 - Rang 1 </t>
  </si>
  <si>
    <t>ATTACHE</t>
  </si>
  <si>
    <t>Niveau 1 - Rang 2</t>
  </si>
  <si>
    <t>Barème 502</t>
  </si>
  <si>
    <t>ADJOINT ADMINISTRATIF</t>
  </si>
  <si>
    <t xml:space="preserve">Niveau 2+ - Rang 1 </t>
  </si>
  <si>
    <t>Barème 346</t>
  </si>
  <si>
    <t>Niveau 2+ - Rang 2</t>
  </si>
  <si>
    <t>Barème 308</t>
  </si>
  <si>
    <t>AGENT ADMINISTRATIF</t>
  </si>
  <si>
    <t>Niveau 2 - Rang 1</t>
  </si>
  <si>
    <t>Ancienneté 
barémique</t>
  </si>
  <si>
    <t>Entrée en fonction</t>
  </si>
  <si>
    <t>Après 3 ans</t>
  </si>
  <si>
    <t>Après 9 ans</t>
  </si>
  <si>
    <t>Après 15 ans</t>
  </si>
  <si>
    <t>Barème 671</t>
  </si>
  <si>
    <t>Barème 672</t>
  </si>
  <si>
    <t>Barème 673</t>
  </si>
  <si>
    <t>Barème 678</t>
  </si>
  <si>
    <t>Mensuel brut 
indexé</t>
  </si>
  <si>
    <t>Niveau 2 - Rang 2</t>
  </si>
  <si>
    <t>Barème 697</t>
  </si>
  <si>
    <t>Niveau 3 - Rang 1</t>
  </si>
  <si>
    <t>Barème 630</t>
  </si>
  <si>
    <t>Barème 631</t>
  </si>
  <si>
    <t>Barème 632</t>
  </si>
  <si>
    <t>Barème 633</t>
  </si>
  <si>
    <t>Niveau 3 - Rang 2</t>
  </si>
  <si>
    <t>Barème 661</t>
  </si>
  <si>
    <t>et</t>
  </si>
  <si>
    <t>ASSISTANT-BIBLIOTHECAIRE</t>
  </si>
  <si>
    <t>ADMINISTRATEUR-SECRETAIRE</t>
  </si>
  <si>
    <t>Barème 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</si>
</sst>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Border="1" applyAlignment="1">
      <alignment horizontal="center"/>
    </xf>
    <xf numFmtId="0" fontId="0" fillId="0" borderId="6" xfId="0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4" fontId="0" fillId="0" borderId="2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4" fontId="0" fillId="0" borderId="22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0" fontId="8" fillId="0" borderId="0" xfId="0" applyNumberFormat="1" applyFont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14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0" borderId="19" xfId="0" applyNumberFormat="1" applyFont="1" applyBorder="1" applyAlignment="1">
      <alignment horizontal="center" vertical="center"/>
    </xf>
    <xf numFmtId="4" fontId="0" fillId="0" borderId="20" xfId="0" applyNumberFormat="1" applyFont="1" applyBorder="1" applyAlignment="1">
      <alignment horizontal="center" vertical="center"/>
    </xf>
    <xf numFmtId="4" fontId="0" fillId="0" borderId="21" xfId="0" applyNumberFormat="1" applyFont="1" applyBorder="1" applyAlignment="1">
      <alignment horizontal="center" vertical="center"/>
    </xf>
    <xf numFmtId="4" fontId="0" fillId="0" borderId="1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4" fontId="0" fillId="0" borderId="24" xfId="0" applyNumberFormat="1" applyFont="1" applyBorder="1" applyAlignment="1">
      <alignment horizontal="center" vertical="center"/>
    </xf>
    <xf numFmtId="4" fontId="0" fillId="0" borderId="25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4" fontId="0" fillId="0" borderId="27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0" fillId="0" borderId="22" xfId="0" applyNumberFormat="1" applyBorder="1"/>
    <xf numFmtId="4" fontId="0" fillId="0" borderId="7" xfId="0" applyNumberFormat="1" applyBorder="1"/>
    <xf numFmtId="0" fontId="0" fillId="0" borderId="22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0" xfId="0" applyNumberFormat="1"/>
    <xf numFmtId="0" fontId="7" fillId="3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/>
    <xf numFmtId="0" fontId="4" fillId="3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workbookViewId="0">
      <selection activeCell="B24" sqref="B24"/>
    </sheetView>
  </sheetViews>
  <sheetFormatPr baseColWidth="10" defaultRowHeight="15" x14ac:dyDescent="0.25"/>
  <cols>
    <col min="2" max="2" width="12.7109375" style="6" customWidth="1"/>
    <col min="3" max="3" width="12.5703125" style="6" customWidth="1"/>
    <col min="4" max="4" width="12.7109375" style="6" bestFit="1" customWidth="1"/>
  </cols>
  <sheetData>
    <row r="1" spans="1:6" ht="16.5" thickBot="1" x14ac:dyDescent="0.3">
      <c r="B1" s="84" t="s">
        <v>4</v>
      </c>
      <c r="C1" s="85"/>
      <c r="D1" s="85"/>
      <c r="E1" s="70"/>
      <c r="F1" s="8"/>
    </row>
    <row r="2" spans="1:6" ht="16.5" thickBot="1" x14ac:dyDescent="0.3">
      <c r="B2" s="84" t="s">
        <v>3</v>
      </c>
      <c r="C2" s="85"/>
      <c r="D2" s="85"/>
      <c r="E2" s="68"/>
      <c r="F2" s="8"/>
    </row>
    <row r="3" spans="1:6" ht="16.5" thickBot="1" x14ac:dyDescent="0.3">
      <c r="A3" s="66"/>
      <c r="B3" s="9"/>
      <c r="C3" s="9"/>
      <c r="D3" s="9"/>
      <c r="E3" s="67"/>
      <c r="F3" s="8"/>
    </row>
    <row r="4" spans="1:6" ht="16.5" thickBot="1" x14ac:dyDescent="0.3">
      <c r="B4" s="86" t="s">
        <v>2</v>
      </c>
      <c r="C4" s="85"/>
      <c r="D4" s="85"/>
      <c r="E4" s="69"/>
      <c r="F4" s="7"/>
    </row>
    <row r="5" spans="1:6" ht="15.75" thickBot="1" x14ac:dyDescent="0.3">
      <c r="A5" s="1"/>
      <c r="B5" s="19"/>
      <c r="C5" s="12"/>
    </row>
    <row r="6" spans="1:6" s="4" customFormat="1" ht="36" customHeight="1" thickBot="1" x14ac:dyDescent="0.25">
      <c r="B6" s="26" t="s">
        <v>14</v>
      </c>
      <c r="C6" s="27" t="s">
        <v>0</v>
      </c>
      <c r="D6" s="28" t="s">
        <v>23</v>
      </c>
      <c r="E6" s="3"/>
    </row>
    <row r="7" spans="1:6" s="4" customFormat="1" x14ac:dyDescent="0.25">
      <c r="B7" s="24">
        <v>0</v>
      </c>
      <c r="C7" s="25">
        <v>21333.02</v>
      </c>
      <c r="D7" s="25">
        <f>C7/12*B23</f>
        <v>3626.4356248333333</v>
      </c>
      <c r="E7" s="5"/>
    </row>
    <row r="8" spans="1:6" s="4" customFormat="1" x14ac:dyDescent="0.25">
      <c r="B8" s="22">
        <v>1</v>
      </c>
      <c r="C8" s="23">
        <v>22024.15</v>
      </c>
      <c r="D8" s="21">
        <f>C8/12*B23</f>
        <v>3743.9219654166668</v>
      </c>
      <c r="E8" s="5"/>
    </row>
    <row r="9" spans="1:6" s="4" customFormat="1" x14ac:dyDescent="0.25">
      <c r="B9" s="22">
        <v>2</v>
      </c>
      <c r="C9" s="23">
        <v>23406.41</v>
      </c>
      <c r="D9" s="21">
        <f>C9/12*B23</f>
        <v>3978.8946465833328</v>
      </c>
      <c r="E9" s="5"/>
    </row>
    <row r="10" spans="1:6" s="4" customFormat="1" x14ac:dyDescent="0.25">
      <c r="B10" s="22">
        <v>5</v>
      </c>
      <c r="C10" s="23">
        <v>24699.48</v>
      </c>
      <c r="D10" s="21">
        <f>C10/12*B23</f>
        <v>4198.7057709999999</v>
      </c>
      <c r="E10" s="5"/>
    </row>
    <row r="11" spans="1:6" s="4" customFormat="1" x14ac:dyDescent="0.25">
      <c r="B11" s="22">
        <v>7</v>
      </c>
      <c r="C11" s="23">
        <v>25992.55</v>
      </c>
      <c r="D11" s="21">
        <f>C11/12*B23</f>
        <v>4418.5168954166656</v>
      </c>
      <c r="E11" s="5"/>
    </row>
    <row r="12" spans="1:6" s="4" customFormat="1" x14ac:dyDescent="0.25">
      <c r="B12" s="22">
        <v>9</v>
      </c>
      <c r="C12" s="23">
        <v>27285.62</v>
      </c>
      <c r="D12" s="21">
        <f>C12/12*B23</f>
        <v>4638.3280198333332</v>
      </c>
      <c r="E12" s="5"/>
    </row>
    <row r="13" spans="1:6" s="4" customFormat="1" x14ac:dyDescent="0.25">
      <c r="B13" s="22">
        <v>11</v>
      </c>
      <c r="C13" s="23">
        <v>28578.69</v>
      </c>
      <c r="D13" s="21">
        <f>C13/12*B23</f>
        <v>4858.1391442499989</v>
      </c>
      <c r="E13" s="5"/>
    </row>
    <row r="14" spans="1:6" s="4" customFormat="1" x14ac:dyDescent="0.25">
      <c r="B14" s="22">
        <v>13</v>
      </c>
      <c r="C14" s="23">
        <v>29871.759999999998</v>
      </c>
      <c r="D14" s="21">
        <f>C14/12*B23</f>
        <v>5077.9502686666656</v>
      </c>
      <c r="E14" s="5"/>
    </row>
    <row r="15" spans="1:6" s="4" customFormat="1" x14ac:dyDescent="0.25">
      <c r="B15" s="22">
        <v>15</v>
      </c>
      <c r="C15" s="23">
        <v>31164.83</v>
      </c>
      <c r="D15" s="21">
        <f>C15/12*B23</f>
        <v>5297.7613930833331</v>
      </c>
      <c r="E15" s="5"/>
    </row>
    <row r="16" spans="1:6" s="4" customFormat="1" x14ac:dyDescent="0.25">
      <c r="B16" s="22">
        <v>17</v>
      </c>
      <c r="C16" s="23">
        <v>32457.9</v>
      </c>
      <c r="D16" s="21">
        <f>C16/12*B23</f>
        <v>5517.5725174999998</v>
      </c>
      <c r="E16" s="5"/>
    </row>
    <row r="17" spans="1:5" s="4" customFormat="1" x14ac:dyDescent="0.25">
      <c r="B17" s="22">
        <v>19</v>
      </c>
      <c r="C17" s="23">
        <v>33750.97</v>
      </c>
      <c r="D17" s="21">
        <f>C17/12*B23</f>
        <v>5737.3836419166664</v>
      </c>
      <c r="E17" s="5"/>
    </row>
    <row r="18" spans="1:5" s="4" customFormat="1" x14ac:dyDescent="0.25">
      <c r="B18" s="22">
        <v>21</v>
      </c>
      <c r="C18" s="23">
        <v>35044.04</v>
      </c>
      <c r="D18" s="21">
        <f>C18/12*B23</f>
        <v>5957.1947663333331</v>
      </c>
      <c r="E18" s="5"/>
    </row>
    <row r="19" spans="1:5" s="4" customFormat="1" x14ac:dyDescent="0.25">
      <c r="B19" s="22">
        <v>23</v>
      </c>
      <c r="C19" s="23">
        <v>36337.11</v>
      </c>
      <c r="D19" s="21">
        <f>C19/12*B23</f>
        <v>6177.0058907499997</v>
      </c>
      <c r="E19" s="5"/>
    </row>
    <row r="20" spans="1:5" s="4" customFormat="1" x14ac:dyDescent="0.25">
      <c r="B20" s="22">
        <v>25</v>
      </c>
      <c r="C20" s="23">
        <v>37630.18</v>
      </c>
      <c r="D20" s="21">
        <f>C20/12*B23</f>
        <v>6396.8170151666664</v>
      </c>
      <c r="E20" s="5"/>
    </row>
    <row r="23" spans="1:5" x14ac:dyDescent="0.25">
      <c r="A23" t="s">
        <v>1</v>
      </c>
      <c r="B23" s="6">
        <v>2.0398999999999998</v>
      </c>
    </row>
  </sheetData>
  <mergeCells count="3">
    <mergeCell ref="B1:D1"/>
    <mergeCell ref="B2:D2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4" sqref="B24"/>
    </sheetView>
  </sheetViews>
  <sheetFormatPr baseColWidth="10" defaultRowHeight="15" x14ac:dyDescent="0.25"/>
  <cols>
    <col min="2" max="3" width="12.7109375" customWidth="1"/>
    <col min="4" max="4" width="12.7109375" bestFit="1" customWidth="1"/>
  </cols>
  <sheetData>
    <row r="1" spans="1:6" ht="16.5" thickBot="1" x14ac:dyDescent="0.3">
      <c r="B1" s="84" t="s">
        <v>4</v>
      </c>
      <c r="C1" s="85"/>
      <c r="D1" s="87"/>
      <c r="E1" s="65"/>
      <c r="F1" s="8"/>
    </row>
    <row r="2" spans="1:6" ht="16.5" thickBot="1" x14ac:dyDescent="0.3">
      <c r="B2" s="84" t="s">
        <v>5</v>
      </c>
      <c r="C2" s="85"/>
      <c r="D2" s="87"/>
      <c r="E2" s="68"/>
      <c r="F2" s="8"/>
    </row>
    <row r="3" spans="1:6" ht="16.5" thickBot="1" x14ac:dyDescent="0.3">
      <c r="A3" s="66"/>
      <c r="B3" s="9"/>
      <c r="C3" s="9"/>
      <c r="D3" s="9"/>
      <c r="E3" s="67"/>
      <c r="F3" s="8"/>
    </row>
    <row r="4" spans="1:6" ht="16.5" thickBot="1" x14ac:dyDescent="0.3">
      <c r="B4" s="86" t="s">
        <v>6</v>
      </c>
      <c r="C4" s="85"/>
      <c r="D4" s="85"/>
      <c r="E4" s="69"/>
      <c r="F4" s="7"/>
    </row>
    <row r="5" spans="1:6" ht="15.75" thickBot="1" x14ac:dyDescent="0.3">
      <c r="A5" s="1"/>
      <c r="B5" s="2"/>
      <c r="C5" s="1"/>
    </row>
    <row r="6" spans="1:6" s="10" customFormat="1" ht="36" customHeight="1" thickBot="1" x14ac:dyDescent="0.3">
      <c r="B6" s="26" t="s">
        <v>14</v>
      </c>
      <c r="C6" s="27" t="s">
        <v>0</v>
      </c>
      <c r="D6" s="28" t="s">
        <v>23</v>
      </c>
      <c r="E6" s="29"/>
    </row>
    <row r="7" spans="1:6" s="10" customFormat="1" x14ac:dyDescent="0.25">
      <c r="B7" s="31">
        <v>0</v>
      </c>
      <c r="C7" s="32">
        <v>23740.799999999999</v>
      </c>
      <c r="D7" s="32">
        <f>C7/12*B23</f>
        <v>4035.7381599999994</v>
      </c>
      <c r="E7" s="30"/>
    </row>
    <row r="8" spans="1:6" s="10" customFormat="1" x14ac:dyDescent="0.25">
      <c r="B8" s="33">
        <v>1</v>
      </c>
      <c r="C8" s="35">
        <v>24431.93</v>
      </c>
      <c r="D8" s="34">
        <f>C8/12*B23</f>
        <v>4153.2245005833329</v>
      </c>
      <c r="E8" s="30"/>
    </row>
    <row r="9" spans="1:6" s="10" customFormat="1" x14ac:dyDescent="0.25">
      <c r="B9" s="33">
        <v>2</v>
      </c>
      <c r="C9" s="35">
        <v>25814.19</v>
      </c>
      <c r="D9" s="34">
        <f>C9/12*B23</f>
        <v>4388.1971817499998</v>
      </c>
      <c r="E9" s="30"/>
    </row>
    <row r="10" spans="1:6" s="10" customFormat="1" x14ac:dyDescent="0.25">
      <c r="B10" s="33">
        <v>5</v>
      </c>
      <c r="C10" s="35">
        <v>27107.26</v>
      </c>
      <c r="D10" s="34">
        <f>C10/12*B23</f>
        <v>4608.0083061666655</v>
      </c>
      <c r="E10" s="30"/>
    </row>
    <row r="11" spans="1:6" s="10" customFormat="1" x14ac:dyDescent="0.25">
      <c r="B11" s="33">
        <v>7</v>
      </c>
      <c r="C11" s="35">
        <v>28400.33</v>
      </c>
      <c r="D11" s="34">
        <f>C11/12*B23</f>
        <v>4827.8194305833331</v>
      </c>
      <c r="E11" s="30"/>
    </row>
    <row r="12" spans="1:6" s="10" customFormat="1" x14ac:dyDescent="0.25">
      <c r="B12" s="33">
        <v>9</v>
      </c>
      <c r="C12" s="35">
        <v>29693.4</v>
      </c>
      <c r="D12" s="34">
        <f>C12/12*B23</f>
        <v>5047.6305549999997</v>
      </c>
      <c r="E12" s="30"/>
    </row>
    <row r="13" spans="1:6" s="10" customFormat="1" x14ac:dyDescent="0.25">
      <c r="B13" s="33">
        <v>11</v>
      </c>
      <c r="C13" s="35">
        <v>30986.47</v>
      </c>
      <c r="D13" s="34">
        <f>C13/12*B23</f>
        <v>5267.4416794166664</v>
      </c>
      <c r="E13" s="30"/>
    </row>
    <row r="14" spans="1:6" s="10" customFormat="1" x14ac:dyDescent="0.25">
      <c r="B14" s="33">
        <v>13</v>
      </c>
      <c r="C14" s="35">
        <v>32279.54</v>
      </c>
      <c r="D14" s="34">
        <f>C14/12*B23</f>
        <v>5487.252803833333</v>
      </c>
      <c r="E14" s="30"/>
    </row>
    <row r="15" spans="1:6" s="10" customFormat="1" x14ac:dyDescent="0.25">
      <c r="B15" s="33">
        <v>15</v>
      </c>
      <c r="C15" s="35">
        <v>33572.61</v>
      </c>
      <c r="D15" s="34">
        <f>C15/12*B23</f>
        <v>5707.0639282499997</v>
      </c>
      <c r="E15" s="30"/>
    </row>
    <row r="16" spans="1:6" s="10" customFormat="1" x14ac:dyDescent="0.25">
      <c r="B16" s="33">
        <v>17</v>
      </c>
      <c r="C16" s="35">
        <v>34865.68</v>
      </c>
      <c r="D16" s="34">
        <f>C16/12*B23</f>
        <v>5926.8750526666663</v>
      </c>
      <c r="E16" s="30"/>
    </row>
    <row r="17" spans="1:5" s="10" customFormat="1" x14ac:dyDescent="0.25">
      <c r="B17" s="33">
        <v>19</v>
      </c>
      <c r="C17" s="35">
        <v>36158.75</v>
      </c>
      <c r="D17" s="34">
        <f>C17/12*B23</f>
        <v>6146.686177083333</v>
      </c>
      <c r="E17" s="30"/>
    </row>
    <row r="18" spans="1:5" s="10" customFormat="1" x14ac:dyDescent="0.25">
      <c r="B18" s="33">
        <v>21</v>
      </c>
      <c r="C18" s="35">
        <v>37451.82</v>
      </c>
      <c r="D18" s="34">
        <f>C18/12*B23</f>
        <v>6366.4973014999996</v>
      </c>
      <c r="E18" s="30"/>
    </row>
    <row r="19" spans="1:5" s="10" customFormat="1" x14ac:dyDescent="0.25">
      <c r="B19" s="33">
        <v>23</v>
      </c>
      <c r="C19" s="35">
        <v>38744.89</v>
      </c>
      <c r="D19" s="34">
        <f>C19/12*B23</f>
        <v>6586.3084259166662</v>
      </c>
      <c r="E19" s="30"/>
    </row>
    <row r="20" spans="1:5" s="10" customFormat="1" x14ac:dyDescent="0.25">
      <c r="B20" s="33">
        <v>25</v>
      </c>
      <c r="C20" s="35">
        <v>40037.96</v>
      </c>
      <c r="D20" s="34">
        <f>C20/12*B23</f>
        <v>6806.119550333332</v>
      </c>
      <c r="E20" s="30"/>
    </row>
    <row r="21" spans="1:5" s="10" customFormat="1" x14ac:dyDescent="0.25"/>
    <row r="22" spans="1:5" s="10" customFormat="1" x14ac:dyDescent="0.25"/>
    <row r="23" spans="1:5" s="10" customFormat="1" x14ac:dyDescent="0.25">
      <c r="A23" s="10" t="s">
        <v>1</v>
      </c>
      <c r="B23" s="6">
        <v>2.0398999999999998</v>
      </c>
    </row>
  </sheetData>
  <mergeCells count="3">
    <mergeCell ref="B1:D1"/>
    <mergeCell ref="B2:D2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>
      <selection activeCell="B24" sqref="B24"/>
    </sheetView>
  </sheetViews>
  <sheetFormatPr baseColWidth="10" defaultRowHeight="15" x14ac:dyDescent="0.25"/>
  <cols>
    <col min="2" max="2" width="12.7109375" customWidth="1"/>
    <col min="3" max="3" width="12.7109375" style="6" customWidth="1"/>
    <col min="4" max="4" width="12.7109375" bestFit="1" customWidth="1"/>
  </cols>
  <sheetData>
    <row r="1" spans="1:6" ht="16.5" thickBot="1" x14ac:dyDescent="0.3">
      <c r="B1" s="84" t="s">
        <v>7</v>
      </c>
      <c r="C1" s="85"/>
      <c r="D1" s="87"/>
      <c r="E1" s="12"/>
      <c r="F1" s="8"/>
    </row>
    <row r="2" spans="1:6" ht="16.5" thickBot="1" x14ac:dyDescent="0.3">
      <c r="B2" s="84" t="s">
        <v>8</v>
      </c>
      <c r="C2" s="85"/>
      <c r="D2" s="87"/>
      <c r="E2" s="67"/>
      <c r="F2" s="8"/>
    </row>
    <row r="3" spans="1:6" ht="16.5" thickBot="1" x14ac:dyDescent="0.3">
      <c r="A3" s="66"/>
      <c r="B3" s="9"/>
      <c r="C3" s="9"/>
      <c r="D3" s="9"/>
      <c r="E3" s="67"/>
      <c r="F3" s="8"/>
    </row>
    <row r="4" spans="1:6" ht="16.5" thickBot="1" x14ac:dyDescent="0.3">
      <c r="B4" s="86" t="s">
        <v>9</v>
      </c>
      <c r="C4" s="85"/>
      <c r="D4" s="87"/>
      <c r="E4" s="71"/>
      <c r="F4" s="7"/>
    </row>
    <row r="5" spans="1:6" ht="15.75" thickBot="1" x14ac:dyDescent="0.3">
      <c r="A5" s="1"/>
      <c r="B5" s="2"/>
      <c r="C5" s="12"/>
    </row>
    <row r="6" spans="1:6" s="10" customFormat="1" ht="36" customHeight="1" thickBot="1" x14ac:dyDescent="0.3">
      <c r="B6" s="36" t="s">
        <v>14</v>
      </c>
      <c r="C6" s="37" t="s">
        <v>0</v>
      </c>
      <c r="D6" s="38" t="s">
        <v>23</v>
      </c>
      <c r="E6" s="39"/>
    </row>
    <row r="7" spans="1:6" s="10" customFormat="1" x14ac:dyDescent="0.25">
      <c r="B7" s="20">
        <v>0</v>
      </c>
      <c r="C7" s="21">
        <v>20039.919999999998</v>
      </c>
      <c r="D7" s="21">
        <f>C7/12*B23</f>
        <v>3406.619400666666</v>
      </c>
      <c r="E7" s="30"/>
    </row>
    <row r="8" spans="1:6" s="10" customFormat="1" x14ac:dyDescent="0.25">
      <c r="B8" s="22">
        <v>1</v>
      </c>
      <c r="C8" s="23">
        <v>20597.25</v>
      </c>
      <c r="D8" s="21">
        <f>C8/12*B23</f>
        <v>3501.3608562499999</v>
      </c>
      <c r="E8" s="30"/>
    </row>
    <row r="9" spans="1:6" s="10" customFormat="1" x14ac:dyDescent="0.25">
      <c r="B9" s="22">
        <v>2</v>
      </c>
      <c r="C9" s="23">
        <v>21711.91</v>
      </c>
      <c r="D9" s="21">
        <f>C9/12*B23</f>
        <v>3690.8437674166662</v>
      </c>
      <c r="E9" s="30"/>
    </row>
    <row r="10" spans="1:6" s="10" customFormat="1" x14ac:dyDescent="0.25">
      <c r="B10" s="22">
        <v>5</v>
      </c>
      <c r="C10" s="23">
        <v>22626</v>
      </c>
      <c r="D10" s="21">
        <f>C10/12*B23</f>
        <v>3846.2314499999998</v>
      </c>
      <c r="E10" s="30"/>
    </row>
    <row r="11" spans="1:6" s="10" customFormat="1" x14ac:dyDescent="0.25">
      <c r="B11" s="22">
        <v>7</v>
      </c>
      <c r="C11" s="23">
        <v>23540.09</v>
      </c>
      <c r="D11" s="21">
        <f>C11/12*B23</f>
        <v>4001.6191325833329</v>
      </c>
      <c r="E11" s="30"/>
    </row>
    <row r="12" spans="1:6" s="10" customFormat="1" x14ac:dyDescent="0.25">
      <c r="B12" s="22">
        <v>9</v>
      </c>
      <c r="C12" s="23">
        <v>24454.18</v>
      </c>
      <c r="D12" s="21">
        <f>C12/12*B23</f>
        <v>4157.0068151666665</v>
      </c>
      <c r="E12" s="30"/>
    </row>
    <row r="13" spans="1:6" s="10" customFormat="1" x14ac:dyDescent="0.25">
      <c r="B13" s="22">
        <v>11</v>
      </c>
      <c r="C13" s="23">
        <v>25368.27</v>
      </c>
      <c r="D13" s="21">
        <f>C13/12*B23</f>
        <v>4312.3944977499996</v>
      </c>
      <c r="E13" s="30"/>
    </row>
    <row r="14" spans="1:6" s="10" customFormat="1" x14ac:dyDescent="0.25">
      <c r="B14" s="22">
        <v>13</v>
      </c>
      <c r="C14" s="23">
        <v>26282.36</v>
      </c>
      <c r="D14" s="21">
        <f>C14/12*B23</f>
        <v>4467.7821803333327</v>
      </c>
      <c r="E14" s="30"/>
    </row>
    <row r="15" spans="1:6" s="10" customFormat="1" x14ac:dyDescent="0.25">
      <c r="B15" s="22">
        <v>15</v>
      </c>
      <c r="C15" s="23">
        <v>27196.45</v>
      </c>
      <c r="D15" s="21">
        <f>C15/12*B23</f>
        <v>4623.1698629166667</v>
      </c>
      <c r="E15" s="30"/>
    </row>
    <row r="16" spans="1:6" s="10" customFormat="1" x14ac:dyDescent="0.25">
      <c r="B16" s="22">
        <v>17</v>
      </c>
      <c r="C16" s="23">
        <v>28110.54</v>
      </c>
      <c r="D16" s="21">
        <f>C16/12*B23</f>
        <v>4778.5575454999998</v>
      </c>
      <c r="E16" s="30"/>
    </row>
    <row r="17" spans="1:5" s="10" customFormat="1" x14ac:dyDescent="0.25">
      <c r="B17" s="22">
        <v>19</v>
      </c>
      <c r="C17" s="23">
        <v>29024.63</v>
      </c>
      <c r="D17" s="21">
        <f>C17/12*B23</f>
        <v>4933.9452280833329</v>
      </c>
      <c r="E17" s="30"/>
    </row>
    <row r="18" spans="1:5" s="10" customFormat="1" x14ac:dyDescent="0.25">
      <c r="B18" s="22">
        <v>21</v>
      </c>
      <c r="C18" s="23">
        <v>29938.720000000001</v>
      </c>
      <c r="D18" s="21">
        <f>C18/12*B23</f>
        <v>5089.3329106666661</v>
      </c>
      <c r="E18" s="30"/>
    </row>
    <row r="19" spans="1:5" s="10" customFormat="1" x14ac:dyDescent="0.25">
      <c r="B19" s="22">
        <v>23</v>
      </c>
      <c r="C19" s="23">
        <v>30852.81</v>
      </c>
      <c r="D19" s="21">
        <f>C19/12*B23</f>
        <v>5244.7205932500001</v>
      </c>
      <c r="E19" s="30"/>
    </row>
    <row r="20" spans="1:5" s="10" customFormat="1" x14ac:dyDescent="0.25">
      <c r="B20" s="22">
        <v>25</v>
      </c>
      <c r="C20" s="23">
        <v>31766.9</v>
      </c>
      <c r="D20" s="21">
        <f>C20/12*B23</f>
        <v>5400.1082758333332</v>
      </c>
      <c r="E20" s="30"/>
    </row>
    <row r="21" spans="1:5" s="10" customFormat="1" x14ac:dyDescent="0.25">
      <c r="B21" s="40">
        <v>27</v>
      </c>
      <c r="C21" s="73">
        <v>32680.99</v>
      </c>
      <c r="D21" s="23">
        <f>C21/12*B23</f>
        <v>5555.4959584166663</v>
      </c>
    </row>
    <row r="22" spans="1:5" s="10" customFormat="1" x14ac:dyDescent="0.25">
      <c r="C22" s="74"/>
    </row>
    <row r="23" spans="1:5" s="10" customFormat="1" x14ac:dyDescent="0.25">
      <c r="A23" s="10" t="s">
        <v>1</v>
      </c>
      <c r="B23" s="6">
        <v>2.0398999999999998</v>
      </c>
      <c r="C23" s="74"/>
    </row>
  </sheetData>
  <mergeCells count="3">
    <mergeCell ref="B1:D1"/>
    <mergeCell ref="B2:D2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>
      <selection activeCell="B24" sqref="B24"/>
    </sheetView>
  </sheetViews>
  <sheetFormatPr baseColWidth="10" defaultRowHeight="15" x14ac:dyDescent="0.25"/>
  <cols>
    <col min="2" max="2" width="12.7109375" style="17" customWidth="1"/>
    <col min="3" max="3" width="12.7109375" style="15" customWidth="1"/>
    <col min="4" max="4" width="12.7109375" style="17" bestFit="1" customWidth="1"/>
  </cols>
  <sheetData>
    <row r="1" spans="1:4" ht="16.5" thickBot="1" x14ac:dyDescent="0.3">
      <c r="B1" s="84" t="s">
        <v>7</v>
      </c>
      <c r="C1" s="85"/>
      <c r="D1" s="87"/>
    </row>
    <row r="2" spans="1:4" ht="16.5" thickBot="1" x14ac:dyDescent="0.3">
      <c r="B2" s="84" t="s">
        <v>10</v>
      </c>
      <c r="C2" s="85"/>
      <c r="D2" s="87"/>
    </row>
    <row r="3" spans="1:4" ht="16.5" thickBot="1" x14ac:dyDescent="0.3">
      <c r="A3" s="66"/>
      <c r="B3" s="16"/>
      <c r="C3" s="16"/>
      <c r="D3" s="16"/>
    </row>
    <row r="4" spans="1:4" ht="16.5" thickBot="1" x14ac:dyDescent="0.3">
      <c r="B4" s="86" t="s">
        <v>11</v>
      </c>
      <c r="C4" s="85"/>
      <c r="D4" s="87"/>
    </row>
    <row r="5" spans="1:4" ht="15.75" thickBot="1" x14ac:dyDescent="0.3">
      <c r="A5" s="1"/>
      <c r="B5" s="18"/>
      <c r="C5" s="13"/>
    </row>
    <row r="6" spans="1:4" s="10" customFormat="1" ht="36" customHeight="1" thickBot="1" x14ac:dyDescent="0.3">
      <c r="B6" s="36" t="s">
        <v>14</v>
      </c>
      <c r="C6" s="37" t="s">
        <v>0</v>
      </c>
      <c r="D6" s="38" t="s">
        <v>23</v>
      </c>
    </row>
    <row r="7" spans="1:4" s="10" customFormat="1" x14ac:dyDescent="0.25">
      <c r="B7" s="42">
        <v>0</v>
      </c>
      <c r="C7" s="34">
        <v>20039.919999999998</v>
      </c>
      <c r="D7" s="34">
        <f>C7/12*B23</f>
        <v>3406.619400666666</v>
      </c>
    </row>
    <row r="8" spans="1:4" s="10" customFormat="1" x14ac:dyDescent="0.25">
      <c r="B8" s="33">
        <v>1</v>
      </c>
      <c r="C8" s="35">
        <v>20686.41</v>
      </c>
      <c r="D8" s="34">
        <f>C8/12*B23</f>
        <v>3516.5173132499999</v>
      </c>
    </row>
    <row r="9" spans="1:4" s="10" customFormat="1" x14ac:dyDescent="0.25">
      <c r="B9" s="33">
        <v>2</v>
      </c>
      <c r="C9" s="35">
        <v>21979.39</v>
      </c>
      <c r="D9" s="34">
        <f>C9/12*B23</f>
        <v>3736.3131384166663</v>
      </c>
    </row>
    <row r="10" spans="1:4" s="10" customFormat="1" x14ac:dyDescent="0.25">
      <c r="B10" s="33">
        <v>5</v>
      </c>
      <c r="C10" s="35">
        <v>22625.88</v>
      </c>
      <c r="D10" s="34">
        <f>C10/12*B23</f>
        <v>3846.2110509999998</v>
      </c>
    </row>
    <row r="11" spans="1:4" s="10" customFormat="1" x14ac:dyDescent="0.25">
      <c r="B11" s="33">
        <v>7</v>
      </c>
      <c r="C11" s="35">
        <v>23725.72</v>
      </c>
      <c r="D11" s="34">
        <f>C11/12*B23</f>
        <v>4033.1746856666664</v>
      </c>
    </row>
    <row r="12" spans="1:4" s="10" customFormat="1" x14ac:dyDescent="0.25">
      <c r="B12" s="33">
        <v>9</v>
      </c>
      <c r="C12" s="35">
        <v>24825.56</v>
      </c>
      <c r="D12" s="34">
        <f>C12/12*B23</f>
        <v>4220.1383203333326</v>
      </c>
    </row>
    <row r="13" spans="1:4" s="10" customFormat="1" x14ac:dyDescent="0.25">
      <c r="B13" s="33">
        <v>11</v>
      </c>
      <c r="C13" s="35">
        <v>25925.4</v>
      </c>
      <c r="D13" s="34">
        <f>C13/12*B23</f>
        <v>4407.1019550000001</v>
      </c>
    </row>
    <row r="14" spans="1:4" s="10" customFormat="1" x14ac:dyDescent="0.25">
      <c r="B14" s="33">
        <v>13</v>
      </c>
      <c r="C14" s="35">
        <v>27025.24</v>
      </c>
      <c r="D14" s="34">
        <f>C14/12*B23</f>
        <v>4594.0655896666667</v>
      </c>
    </row>
    <row r="15" spans="1:4" s="10" customFormat="1" x14ac:dyDescent="0.25">
      <c r="B15" s="33">
        <v>15</v>
      </c>
      <c r="C15" s="35">
        <v>28125.08</v>
      </c>
      <c r="D15" s="34">
        <f>C15/12*B23</f>
        <v>4781.0292243333333</v>
      </c>
    </row>
    <row r="16" spans="1:4" s="10" customFormat="1" x14ac:dyDescent="0.25">
      <c r="B16" s="33">
        <v>17</v>
      </c>
      <c r="C16" s="35">
        <v>29224.92</v>
      </c>
      <c r="D16" s="34">
        <f>C16/12*B23</f>
        <v>4967.992858999999</v>
      </c>
    </row>
    <row r="17" spans="1:4" s="10" customFormat="1" x14ac:dyDescent="0.25">
      <c r="B17" s="33">
        <v>19</v>
      </c>
      <c r="C17" s="35">
        <v>30324.76</v>
      </c>
      <c r="D17" s="34">
        <f>C17/12*B23</f>
        <v>5154.9564936666657</v>
      </c>
    </row>
    <row r="18" spans="1:4" s="10" customFormat="1" x14ac:dyDescent="0.25">
      <c r="B18" s="33">
        <v>21</v>
      </c>
      <c r="C18" s="35">
        <v>31424.6</v>
      </c>
      <c r="D18" s="34">
        <f>C18/12*B23</f>
        <v>5341.9201283333332</v>
      </c>
    </row>
    <row r="19" spans="1:4" s="10" customFormat="1" x14ac:dyDescent="0.25">
      <c r="B19" s="33">
        <v>23</v>
      </c>
      <c r="C19" s="35">
        <v>32524.44</v>
      </c>
      <c r="D19" s="34">
        <f>C19/12*B23</f>
        <v>5528.8837629999989</v>
      </c>
    </row>
    <row r="20" spans="1:4" s="10" customFormat="1" x14ac:dyDescent="0.25">
      <c r="B20" s="33">
        <v>25</v>
      </c>
      <c r="C20" s="35">
        <v>33624.28</v>
      </c>
      <c r="D20" s="34">
        <f>C20/12*B23</f>
        <v>5715.8473976666655</v>
      </c>
    </row>
    <row r="21" spans="1:4" s="10" customFormat="1" x14ac:dyDescent="0.25">
      <c r="B21" s="33">
        <v>27</v>
      </c>
      <c r="C21" s="35">
        <v>34724.120000000003</v>
      </c>
      <c r="D21" s="35">
        <f>C21/12*B23</f>
        <v>5902.8110323333331</v>
      </c>
    </row>
    <row r="22" spans="1:4" s="10" customFormat="1" x14ac:dyDescent="0.25">
      <c r="B22" s="43"/>
      <c r="C22" s="41"/>
      <c r="D22" s="43"/>
    </row>
    <row r="23" spans="1:4" s="10" customFormat="1" x14ac:dyDescent="0.25">
      <c r="A23" s="10" t="s">
        <v>1</v>
      </c>
      <c r="B23" s="6">
        <v>2.0398999999999998</v>
      </c>
      <c r="C23" s="41"/>
      <c r="D23" s="43"/>
    </row>
  </sheetData>
  <mergeCells count="3">
    <mergeCell ref="B1:D1"/>
    <mergeCell ref="B2:D2"/>
    <mergeCell ref="B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topLeftCell="A4" workbookViewId="0">
      <selection activeCell="B27" sqref="B27"/>
    </sheetView>
  </sheetViews>
  <sheetFormatPr baseColWidth="10" defaultRowHeight="15" x14ac:dyDescent="0.25"/>
  <cols>
    <col min="1" max="1" width="11.42578125" style="15"/>
    <col min="2" max="9" width="12.7109375" style="15" customWidth="1"/>
  </cols>
  <sheetData>
    <row r="1" spans="1:10" ht="16.5" thickBot="1" x14ac:dyDescent="0.3">
      <c r="A1" s="89" t="s">
        <v>12</v>
      </c>
      <c r="B1" s="90"/>
      <c r="C1" s="90"/>
      <c r="D1" s="90"/>
      <c r="E1" s="90"/>
      <c r="F1" s="90"/>
      <c r="G1" s="90"/>
      <c r="H1" s="90"/>
      <c r="I1" s="90"/>
      <c r="J1" s="91"/>
    </row>
    <row r="2" spans="1:10" ht="16.5" thickBot="1" x14ac:dyDescent="0.3">
      <c r="A2" s="89" t="s">
        <v>13</v>
      </c>
      <c r="B2" s="92"/>
      <c r="C2" s="92"/>
      <c r="D2" s="92"/>
      <c r="E2" s="92"/>
      <c r="F2" s="90"/>
      <c r="G2" s="90"/>
      <c r="H2" s="90"/>
      <c r="I2" s="90"/>
      <c r="J2" s="91"/>
    </row>
    <row r="3" spans="1:10" ht="15.75" thickBot="1" x14ac:dyDescent="0.3">
      <c r="A3" s="13"/>
      <c r="B3" s="49"/>
      <c r="C3" s="13"/>
    </row>
    <row r="4" spans="1:10" ht="15.75" thickBot="1" x14ac:dyDescent="0.3">
      <c r="A4" s="14"/>
      <c r="B4" s="94" t="s">
        <v>19</v>
      </c>
      <c r="C4" s="95"/>
      <c r="D4" s="95" t="s">
        <v>20</v>
      </c>
      <c r="E4" s="95"/>
      <c r="F4" s="95" t="s">
        <v>21</v>
      </c>
      <c r="G4" s="95"/>
      <c r="H4" s="95" t="s">
        <v>22</v>
      </c>
      <c r="I4" s="95"/>
    </row>
    <row r="5" spans="1:10" ht="15.75" thickBot="1" x14ac:dyDescent="0.3">
      <c r="A5" s="11"/>
      <c r="B5" s="88" t="s">
        <v>15</v>
      </c>
      <c r="C5" s="88"/>
      <c r="D5" s="88" t="s">
        <v>16</v>
      </c>
      <c r="E5" s="88"/>
      <c r="F5" s="88" t="s">
        <v>17</v>
      </c>
      <c r="G5" s="88"/>
      <c r="H5" s="93" t="s">
        <v>18</v>
      </c>
      <c r="I5" s="93"/>
    </row>
    <row r="6" spans="1:10" s="10" customFormat="1" ht="35.25" customHeight="1" thickBot="1" x14ac:dyDescent="0.3">
      <c r="A6" s="44" t="s">
        <v>14</v>
      </c>
      <c r="B6" s="45" t="s">
        <v>0</v>
      </c>
      <c r="C6" s="44" t="s">
        <v>23</v>
      </c>
      <c r="D6" s="45" t="s">
        <v>0</v>
      </c>
      <c r="E6" s="44" t="s">
        <v>23</v>
      </c>
      <c r="F6" s="45" t="s">
        <v>0</v>
      </c>
      <c r="G6" s="44" t="s">
        <v>23</v>
      </c>
      <c r="H6" s="45" t="s">
        <v>0</v>
      </c>
      <c r="I6" s="44" t="s">
        <v>23</v>
      </c>
      <c r="J6" s="44" t="s">
        <v>14</v>
      </c>
    </row>
    <row r="7" spans="1:10" s="10" customFormat="1" x14ac:dyDescent="0.25">
      <c r="A7" s="46">
        <v>0</v>
      </c>
      <c r="B7" s="50">
        <v>14275.77</v>
      </c>
      <c r="C7" s="51">
        <f>B7/12*B26</f>
        <v>2426.7619352500001</v>
      </c>
      <c r="D7" s="50">
        <v>14375.92</v>
      </c>
      <c r="E7" s="51">
        <f>D7/12*B26</f>
        <v>2443.7866006666663</v>
      </c>
      <c r="F7" s="50">
        <v>14476.07</v>
      </c>
      <c r="G7" s="51">
        <f>F7/12*B26</f>
        <v>2460.8112660833331</v>
      </c>
      <c r="H7" s="50">
        <v>14876.67</v>
      </c>
      <c r="I7" s="52">
        <f>H7/12*B26</f>
        <v>2528.90992775</v>
      </c>
      <c r="J7" s="62">
        <v>0</v>
      </c>
    </row>
    <row r="8" spans="1:10" s="10" customFormat="1" x14ac:dyDescent="0.25">
      <c r="A8" s="47">
        <v>1</v>
      </c>
      <c r="B8" s="53">
        <v>14551.19</v>
      </c>
      <c r="C8" s="54">
        <f>B8/12*B26</f>
        <v>2473.5810400833329</v>
      </c>
      <c r="D8" s="53">
        <v>14651.34</v>
      </c>
      <c r="E8" s="54">
        <f>D8/12*B26</f>
        <v>2490.6057054999997</v>
      </c>
      <c r="F8" s="53">
        <v>14751.49</v>
      </c>
      <c r="G8" s="54">
        <f>F8/12*B26</f>
        <v>2507.6303709166664</v>
      </c>
      <c r="H8" s="53">
        <v>15152.09</v>
      </c>
      <c r="I8" s="55">
        <f>H8/12*B26</f>
        <v>2575.7290325833333</v>
      </c>
      <c r="J8" s="63">
        <v>1</v>
      </c>
    </row>
    <row r="9" spans="1:10" s="10" customFormat="1" x14ac:dyDescent="0.25">
      <c r="A9" s="47">
        <v>2</v>
      </c>
      <c r="B9" s="53">
        <v>15102.03</v>
      </c>
      <c r="C9" s="54">
        <f>B9/12*B26</f>
        <v>2567.21924975</v>
      </c>
      <c r="D9" s="53">
        <v>15202.18</v>
      </c>
      <c r="E9" s="54">
        <f>D9/12*B26</f>
        <v>2584.2439151666663</v>
      </c>
      <c r="F9" s="53">
        <v>15302.33</v>
      </c>
      <c r="G9" s="54">
        <f>F9/12*B26</f>
        <v>2601.268580583333</v>
      </c>
      <c r="H9" s="53">
        <v>15702.93</v>
      </c>
      <c r="I9" s="55">
        <f>H9/12*B26</f>
        <v>2669.3672422499999</v>
      </c>
      <c r="J9" s="63">
        <v>2</v>
      </c>
    </row>
    <row r="10" spans="1:10" s="10" customFormat="1" x14ac:dyDescent="0.25">
      <c r="A10" s="47">
        <v>5</v>
      </c>
      <c r="B10" s="53">
        <v>15740.48</v>
      </c>
      <c r="C10" s="54">
        <f>B10/12*B26</f>
        <v>2675.7504293333332</v>
      </c>
      <c r="D10" s="53">
        <v>15840.63</v>
      </c>
      <c r="E10" s="54">
        <f>D10/12*B26</f>
        <v>2692.7750947499999</v>
      </c>
      <c r="F10" s="53">
        <v>15940.78</v>
      </c>
      <c r="G10" s="54">
        <f>F10/12*B26</f>
        <v>2709.7997601666666</v>
      </c>
      <c r="H10" s="53">
        <v>16341.38</v>
      </c>
      <c r="I10" s="55">
        <f>H10/12*B26</f>
        <v>2777.8984218333326</v>
      </c>
      <c r="J10" s="63">
        <v>5</v>
      </c>
    </row>
    <row r="11" spans="1:10" s="10" customFormat="1" x14ac:dyDescent="0.25">
      <c r="A11" s="47">
        <v>7</v>
      </c>
      <c r="B11" s="53">
        <v>16378.93</v>
      </c>
      <c r="C11" s="54">
        <f>B11/12*B26</f>
        <v>2784.2816089166663</v>
      </c>
      <c r="D11" s="53">
        <v>16479.080000000002</v>
      </c>
      <c r="E11" s="54">
        <f>D11/12*B26</f>
        <v>2801.3062743333335</v>
      </c>
      <c r="F11" s="53">
        <v>16579.23</v>
      </c>
      <c r="G11" s="54">
        <f>F11/12*B26</f>
        <v>2818.3309397499997</v>
      </c>
      <c r="H11" s="53">
        <v>16979.830000000002</v>
      </c>
      <c r="I11" s="55">
        <f>H11/12*B26</f>
        <v>2886.4296014166666</v>
      </c>
      <c r="J11" s="63">
        <v>7</v>
      </c>
    </row>
    <row r="12" spans="1:10" s="10" customFormat="1" x14ac:dyDescent="0.25">
      <c r="A12" s="47">
        <v>9</v>
      </c>
      <c r="B12" s="53">
        <v>17017.38</v>
      </c>
      <c r="C12" s="54">
        <f>B12/12*B26</f>
        <v>2892.8127884999999</v>
      </c>
      <c r="D12" s="53">
        <v>17117.53</v>
      </c>
      <c r="E12" s="54">
        <f>D12/12*B26</f>
        <v>2909.8374539166662</v>
      </c>
      <c r="F12" s="53">
        <v>17217.68</v>
      </c>
      <c r="G12" s="54">
        <f>F12/12*B26</f>
        <v>2926.8621193333329</v>
      </c>
      <c r="H12" s="53">
        <v>17618.28</v>
      </c>
      <c r="I12" s="55">
        <f>H12/12*B26</f>
        <v>2994.9607809999993</v>
      </c>
      <c r="J12" s="63">
        <v>9</v>
      </c>
    </row>
    <row r="13" spans="1:10" s="10" customFormat="1" x14ac:dyDescent="0.25">
      <c r="A13" s="47">
        <v>11</v>
      </c>
      <c r="B13" s="53">
        <v>17655.830000000002</v>
      </c>
      <c r="C13" s="54">
        <f>B13/12*B26</f>
        <v>3001.3439680833335</v>
      </c>
      <c r="D13" s="53">
        <v>17755.98</v>
      </c>
      <c r="E13" s="54">
        <f>D13/12*B26</f>
        <v>3018.3686334999998</v>
      </c>
      <c r="F13" s="53">
        <v>17856.13</v>
      </c>
      <c r="G13" s="54">
        <f>F13/12*B26</f>
        <v>3035.3932989166669</v>
      </c>
      <c r="H13" s="53">
        <v>18256.73</v>
      </c>
      <c r="I13" s="55">
        <f>H13/12*B26</f>
        <v>3103.4919605833334</v>
      </c>
      <c r="J13" s="63">
        <v>11</v>
      </c>
    </row>
    <row r="14" spans="1:10" s="10" customFormat="1" x14ac:dyDescent="0.25">
      <c r="A14" s="47">
        <v>13</v>
      </c>
      <c r="B14" s="53">
        <v>18294.28</v>
      </c>
      <c r="C14" s="54">
        <f>B14/12*B26</f>
        <v>3109.8751476666662</v>
      </c>
      <c r="D14" s="53">
        <v>18394.43</v>
      </c>
      <c r="E14" s="54">
        <f>D14/12*B26</f>
        <v>3126.8998130833329</v>
      </c>
      <c r="F14" s="53">
        <v>18494.580000000002</v>
      </c>
      <c r="G14" s="54">
        <f>F14/12*B26</f>
        <v>3143.9244785000001</v>
      </c>
      <c r="H14" s="53">
        <v>18895.18</v>
      </c>
      <c r="I14" s="55">
        <f>H14/12*B26</f>
        <v>3212.0231401666665</v>
      </c>
      <c r="J14" s="63">
        <v>13</v>
      </c>
    </row>
    <row r="15" spans="1:10" s="10" customFormat="1" x14ac:dyDescent="0.25">
      <c r="A15" s="47">
        <v>15</v>
      </c>
      <c r="B15" s="53">
        <v>18932.73</v>
      </c>
      <c r="C15" s="54">
        <f>B15/12*B26</f>
        <v>3218.4063272499998</v>
      </c>
      <c r="D15" s="53">
        <v>19032.88</v>
      </c>
      <c r="E15" s="54">
        <f>D15/12*B26</f>
        <v>3235.4309926666665</v>
      </c>
      <c r="F15" s="53">
        <v>19133.03</v>
      </c>
      <c r="G15" s="54">
        <f>F15/12*B26</f>
        <v>3252.4556580833328</v>
      </c>
      <c r="H15" s="53">
        <v>19533.63</v>
      </c>
      <c r="I15" s="55">
        <f>H15/12*B26</f>
        <v>3320.5543197499996</v>
      </c>
      <c r="J15" s="63">
        <v>15</v>
      </c>
    </row>
    <row r="16" spans="1:10" s="10" customFormat="1" x14ac:dyDescent="0.25">
      <c r="A16" s="47">
        <v>17</v>
      </c>
      <c r="B16" s="53">
        <v>19571.18</v>
      </c>
      <c r="C16" s="54">
        <f>B16/12*B26</f>
        <v>3326.9375068333329</v>
      </c>
      <c r="D16" s="53">
        <v>19671.330000000002</v>
      </c>
      <c r="E16" s="54">
        <f>D16/12*B26</f>
        <v>3343.9621722500001</v>
      </c>
      <c r="F16" s="53">
        <v>19771.48</v>
      </c>
      <c r="G16" s="54">
        <f>F16/12*B26</f>
        <v>3360.9868376666664</v>
      </c>
      <c r="H16" s="53">
        <v>20172.080000000002</v>
      </c>
      <c r="I16" s="55">
        <f>H16/12*B26</f>
        <v>3429.0854993333337</v>
      </c>
      <c r="J16" s="63">
        <v>17</v>
      </c>
    </row>
    <row r="17" spans="1:10" s="10" customFormat="1" x14ac:dyDescent="0.25">
      <c r="A17" s="47">
        <v>19</v>
      </c>
      <c r="B17" s="53">
        <v>20209.63</v>
      </c>
      <c r="C17" s="54">
        <f>B17/12*B26</f>
        <v>3435.4686864166665</v>
      </c>
      <c r="D17" s="53">
        <v>20309.78</v>
      </c>
      <c r="E17" s="54">
        <f>D17/12*B26</f>
        <v>3452.4933518333328</v>
      </c>
      <c r="F17" s="53">
        <v>20409.93</v>
      </c>
      <c r="G17" s="54">
        <f>F17/12*B26</f>
        <v>3469.51801725</v>
      </c>
      <c r="H17" s="53">
        <v>20810.53</v>
      </c>
      <c r="I17" s="55">
        <f>H17/12*B26</f>
        <v>3537.6166789166664</v>
      </c>
      <c r="J17" s="63">
        <v>19</v>
      </c>
    </row>
    <row r="18" spans="1:10" s="10" customFormat="1" x14ac:dyDescent="0.25">
      <c r="A18" s="47">
        <v>21</v>
      </c>
      <c r="B18" s="53">
        <v>20848.080000000002</v>
      </c>
      <c r="C18" s="54">
        <f>B18/12*B26</f>
        <v>3543.9998660000001</v>
      </c>
      <c r="D18" s="53">
        <v>20948.23</v>
      </c>
      <c r="E18" s="54">
        <f>D18/12*B26</f>
        <v>3561.0245314166659</v>
      </c>
      <c r="F18" s="53">
        <v>21048.38</v>
      </c>
      <c r="G18" s="54">
        <f>F18/12*B26</f>
        <v>3578.0491968333331</v>
      </c>
      <c r="H18" s="53">
        <v>21448.98</v>
      </c>
      <c r="I18" s="55">
        <f>H18/12*B26</f>
        <v>3646.1478584999995</v>
      </c>
      <c r="J18" s="63">
        <v>21</v>
      </c>
    </row>
    <row r="19" spans="1:10" s="10" customFormat="1" x14ac:dyDescent="0.25">
      <c r="A19" s="47">
        <v>23</v>
      </c>
      <c r="B19" s="53">
        <v>21486.53</v>
      </c>
      <c r="C19" s="54">
        <f>B19/12*B26</f>
        <v>3652.5310455833328</v>
      </c>
      <c r="D19" s="53">
        <v>21586.68</v>
      </c>
      <c r="E19" s="54">
        <f>D19/12*B26</f>
        <v>3669.555711</v>
      </c>
      <c r="F19" s="53">
        <v>21686.83</v>
      </c>
      <c r="G19" s="54">
        <f>F19/12*B26</f>
        <v>3686.5803764166667</v>
      </c>
      <c r="H19" s="53">
        <v>22087.43</v>
      </c>
      <c r="I19" s="55">
        <f>H19/12*B26</f>
        <v>3754.6790380833331</v>
      </c>
      <c r="J19" s="63">
        <v>23</v>
      </c>
    </row>
    <row r="20" spans="1:10" s="10" customFormat="1" x14ac:dyDescent="0.25">
      <c r="A20" s="47">
        <v>25</v>
      </c>
      <c r="B20" s="53">
        <v>22124.98</v>
      </c>
      <c r="C20" s="54">
        <f>B20/12*B26</f>
        <v>3761.0622251666659</v>
      </c>
      <c r="D20" s="53">
        <v>22225.13</v>
      </c>
      <c r="E20" s="54">
        <f>D20/12*B26</f>
        <v>3778.0868905833331</v>
      </c>
      <c r="F20" s="53">
        <v>22325.279999999999</v>
      </c>
      <c r="G20" s="54">
        <f>F20/12*B26</f>
        <v>3795.1115559999994</v>
      </c>
      <c r="H20" s="53">
        <v>22725.88</v>
      </c>
      <c r="I20" s="55">
        <f>H20/12*B26</f>
        <v>3863.2102176666667</v>
      </c>
      <c r="J20" s="63">
        <v>25</v>
      </c>
    </row>
    <row r="21" spans="1:10" s="10" customFormat="1" x14ac:dyDescent="0.25">
      <c r="A21" s="47">
        <v>27</v>
      </c>
      <c r="B21" s="53">
        <v>22763.43</v>
      </c>
      <c r="C21" s="54">
        <f>B21/12*B26</f>
        <v>3869.59340475</v>
      </c>
      <c r="D21" s="53">
        <v>22863.58</v>
      </c>
      <c r="E21" s="54">
        <f>D21/12*B26</f>
        <v>3886.6180701666663</v>
      </c>
      <c r="F21" s="53">
        <v>22963.73</v>
      </c>
      <c r="G21" s="54">
        <f>F21/12*B26</f>
        <v>3903.642735583333</v>
      </c>
      <c r="H21" s="53">
        <v>23364.33</v>
      </c>
      <c r="I21" s="55">
        <f>H21/12*B26</f>
        <v>3971.7413972499999</v>
      </c>
      <c r="J21" s="63">
        <v>27</v>
      </c>
    </row>
    <row r="22" spans="1:10" s="10" customFormat="1" x14ac:dyDescent="0.25">
      <c r="A22" s="47">
        <v>29</v>
      </c>
      <c r="B22" s="53">
        <v>23401.88</v>
      </c>
      <c r="C22" s="54">
        <f>B22/12*B26</f>
        <v>3978.1245843333331</v>
      </c>
      <c r="D22" s="53">
        <v>23502.03</v>
      </c>
      <c r="E22" s="54">
        <f>D22/12*B26</f>
        <v>3995.1492497499994</v>
      </c>
      <c r="F22" s="53">
        <v>23602.18</v>
      </c>
      <c r="G22" s="54">
        <f>F22/12*B26</f>
        <v>4012.1739151666666</v>
      </c>
      <c r="H22" s="53">
        <v>24002.78</v>
      </c>
      <c r="I22" s="55">
        <f>H22/12*B26</f>
        <v>4080.272576833333</v>
      </c>
      <c r="J22" s="63">
        <v>29</v>
      </c>
    </row>
    <row r="23" spans="1:10" s="10" customFormat="1" ht="15.75" thickBot="1" x14ac:dyDescent="0.3">
      <c r="A23" s="48">
        <v>31</v>
      </c>
      <c r="B23" s="56">
        <v>24040.33</v>
      </c>
      <c r="C23" s="58">
        <f>B23/12*B26</f>
        <v>4086.6557639166663</v>
      </c>
      <c r="D23" s="59">
        <v>24140.48</v>
      </c>
      <c r="E23" s="58">
        <f>D23/12*B26</f>
        <v>4103.6804293333334</v>
      </c>
      <c r="F23" s="56">
        <v>24240.63</v>
      </c>
      <c r="G23" s="58">
        <f>F23/12*B26</f>
        <v>4120.7050947499993</v>
      </c>
      <c r="H23" s="56">
        <v>24641.23</v>
      </c>
      <c r="I23" s="57">
        <f>H23/12*B26</f>
        <v>4188.8037564166661</v>
      </c>
      <c r="J23" s="64">
        <v>31</v>
      </c>
    </row>
    <row r="24" spans="1:10" s="10" customFormat="1" x14ac:dyDescent="0.25">
      <c r="A24" s="41"/>
      <c r="B24" s="41"/>
      <c r="C24" s="41"/>
      <c r="D24" s="41"/>
      <c r="E24" s="41"/>
      <c r="F24" s="41"/>
      <c r="G24" s="41"/>
      <c r="H24" s="41"/>
      <c r="I24" s="41"/>
    </row>
    <row r="25" spans="1:10" s="10" customFormat="1" x14ac:dyDescent="0.25">
      <c r="A25" s="41"/>
      <c r="B25" s="41"/>
      <c r="C25" s="41"/>
      <c r="D25" s="41"/>
      <c r="E25" s="41"/>
      <c r="F25" s="41"/>
      <c r="G25" s="41"/>
      <c r="H25" s="41"/>
      <c r="I25" s="41"/>
    </row>
    <row r="26" spans="1:10" s="10" customFormat="1" x14ac:dyDescent="0.25">
      <c r="A26" s="41" t="s">
        <v>1</v>
      </c>
      <c r="B26" s="6">
        <v>2.0398999999999998</v>
      </c>
      <c r="C26" s="41"/>
      <c r="D26" s="41"/>
      <c r="E26" s="41"/>
      <c r="F26" s="41"/>
      <c r="G26" s="41"/>
      <c r="H26" s="41"/>
      <c r="I26" s="41"/>
    </row>
  </sheetData>
  <mergeCells count="10">
    <mergeCell ref="B5:C5"/>
    <mergeCell ref="D5:E5"/>
    <mergeCell ref="F5:G5"/>
    <mergeCell ref="A1:J1"/>
    <mergeCell ref="A2:J2"/>
    <mergeCell ref="H5:I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topLeftCell="A10" workbookViewId="0">
      <selection activeCell="B28" sqref="B28"/>
    </sheetView>
  </sheetViews>
  <sheetFormatPr baseColWidth="10" defaultRowHeight="15" x14ac:dyDescent="0.25"/>
  <cols>
    <col min="2" max="2" width="12.7109375" style="6" customWidth="1"/>
    <col min="3" max="4" width="12.7109375" style="15" customWidth="1"/>
  </cols>
  <sheetData>
    <row r="1" spans="1:6" ht="16.5" thickBot="1" x14ac:dyDescent="0.3">
      <c r="B1" s="84" t="s">
        <v>12</v>
      </c>
      <c r="C1" s="85"/>
      <c r="D1" s="87"/>
      <c r="E1" s="70"/>
      <c r="F1" s="8"/>
    </row>
    <row r="2" spans="1:6" ht="16.5" thickBot="1" x14ac:dyDescent="0.3">
      <c r="B2" s="84" t="s">
        <v>24</v>
      </c>
      <c r="C2" s="85"/>
      <c r="D2" s="87"/>
      <c r="E2" s="68"/>
      <c r="F2" s="8"/>
    </row>
    <row r="3" spans="1:6" ht="16.5" thickBot="1" x14ac:dyDescent="0.3">
      <c r="B3" s="76"/>
      <c r="C3" s="77" t="s">
        <v>33</v>
      </c>
      <c r="D3" s="75"/>
      <c r="E3" s="67"/>
      <c r="F3" s="8"/>
    </row>
    <row r="4" spans="1:6" ht="16.5" thickBot="1" x14ac:dyDescent="0.3">
      <c r="B4" s="96" t="s">
        <v>34</v>
      </c>
      <c r="C4" s="85"/>
      <c r="D4" s="87"/>
      <c r="E4" s="67"/>
      <c r="F4" s="8"/>
    </row>
    <row r="5" spans="1:6" ht="16.5" thickBot="1" x14ac:dyDescent="0.3">
      <c r="A5" s="66"/>
      <c r="B5" s="16"/>
      <c r="C5" s="16"/>
      <c r="D5" s="16"/>
      <c r="E5" s="67"/>
      <c r="F5" s="8"/>
    </row>
    <row r="6" spans="1:6" ht="16.5" thickBot="1" x14ac:dyDescent="0.3">
      <c r="B6" s="86" t="s">
        <v>25</v>
      </c>
      <c r="C6" s="85"/>
      <c r="D6" s="87"/>
      <c r="E6" s="69"/>
      <c r="F6" s="7"/>
    </row>
    <row r="7" spans="1:6" ht="15.75" thickBot="1" x14ac:dyDescent="0.3">
      <c r="A7" s="1"/>
      <c r="B7" s="49"/>
      <c r="C7" s="13"/>
    </row>
    <row r="8" spans="1:6" s="10" customFormat="1" ht="36" customHeight="1" thickBot="1" x14ac:dyDescent="0.3">
      <c r="B8" s="36" t="s">
        <v>14</v>
      </c>
      <c r="C8" s="37" t="s">
        <v>0</v>
      </c>
      <c r="D8" s="38" t="s">
        <v>23</v>
      </c>
      <c r="E8" s="29"/>
    </row>
    <row r="9" spans="1:6" s="10" customFormat="1" x14ac:dyDescent="0.25">
      <c r="B9" s="42">
        <v>0</v>
      </c>
      <c r="C9" s="34">
        <v>19383.37</v>
      </c>
      <c r="D9" s="34">
        <f>C9/12*B27</f>
        <v>3295.0113719166661</v>
      </c>
      <c r="E9" s="30"/>
    </row>
    <row r="10" spans="1:6" s="10" customFormat="1" x14ac:dyDescent="0.25">
      <c r="B10" s="33">
        <v>1</v>
      </c>
      <c r="C10" s="35">
        <v>19658.79</v>
      </c>
      <c r="D10" s="34">
        <f>C10/12*B27</f>
        <v>3341.8304767499999</v>
      </c>
      <c r="E10" s="30"/>
    </row>
    <row r="11" spans="1:6" s="10" customFormat="1" x14ac:dyDescent="0.25">
      <c r="B11" s="33">
        <v>2</v>
      </c>
      <c r="C11" s="35">
        <v>20209.63</v>
      </c>
      <c r="D11" s="34">
        <f>C11/12*B27</f>
        <v>3435.4686864166665</v>
      </c>
      <c r="E11" s="30"/>
    </row>
    <row r="12" spans="1:6" s="10" customFormat="1" x14ac:dyDescent="0.25">
      <c r="B12" s="33">
        <v>5</v>
      </c>
      <c r="C12" s="35">
        <v>20848.080000000002</v>
      </c>
      <c r="D12" s="34">
        <f>C12/12*B27</f>
        <v>3543.9998660000001</v>
      </c>
      <c r="E12" s="30"/>
    </row>
    <row r="13" spans="1:6" s="10" customFormat="1" x14ac:dyDescent="0.25">
      <c r="B13" s="33">
        <v>7</v>
      </c>
      <c r="C13" s="35">
        <v>21486.53</v>
      </c>
      <c r="D13" s="34">
        <f>C13/12*B27</f>
        <v>3652.5310455833328</v>
      </c>
      <c r="E13" s="30"/>
    </row>
    <row r="14" spans="1:6" s="10" customFormat="1" x14ac:dyDescent="0.25">
      <c r="B14" s="33">
        <v>9</v>
      </c>
      <c r="C14" s="35">
        <v>22124.98</v>
      </c>
      <c r="D14" s="34">
        <f>C14/12*B27</f>
        <v>3761.0622251666659</v>
      </c>
      <c r="E14" s="30"/>
    </row>
    <row r="15" spans="1:6" s="10" customFormat="1" x14ac:dyDescent="0.25">
      <c r="B15" s="33">
        <v>11</v>
      </c>
      <c r="C15" s="35">
        <v>22763.43</v>
      </c>
      <c r="D15" s="34">
        <f>C15/12*B27</f>
        <v>3869.59340475</v>
      </c>
      <c r="E15" s="30"/>
    </row>
    <row r="16" spans="1:6" s="10" customFormat="1" x14ac:dyDescent="0.25">
      <c r="B16" s="33">
        <v>13</v>
      </c>
      <c r="C16" s="35">
        <v>23401.88</v>
      </c>
      <c r="D16" s="34">
        <f>C16/12*B27</f>
        <v>3978.1245843333331</v>
      </c>
      <c r="E16" s="30"/>
    </row>
    <row r="17" spans="1:5" s="10" customFormat="1" x14ac:dyDescent="0.25">
      <c r="B17" s="33">
        <v>15</v>
      </c>
      <c r="C17" s="35">
        <v>24040.33</v>
      </c>
      <c r="D17" s="34">
        <f>C17/12*B27</f>
        <v>4086.6557639166663</v>
      </c>
      <c r="E17" s="30"/>
    </row>
    <row r="18" spans="1:5" s="10" customFormat="1" x14ac:dyDescent="0.25">
      <c r="B18" s="33">
        <v>17</v>
      </c>
      <c r="C18" s="35">
        <v>24678.78</v>
      </c>
      <c r="D18" s="34">
        <f>C18/12*B27</f>
        <v>4195.1869434999999</v>
      </c>
      <c r="E18" s="30"/>
    </row>
    <row r="19" spans="1:5" s="10" customFormat="1" x14ac:dyDescent="0.25">
      <c r="B19" s="33">
        <v>19</v>
      </c>
      <c r="C19" s="35">
        <v>25317.23</v>
      </c>
      <c r="D19" s="34">
        <f>C19/12*B27</f>
        <v>4303.718123083333</v>
      </c>
      <c r="E19" s="30"/>
    </row>
    <row r="20" spans="1:5" s="10" customFormat="1" x14ac:dyDescent="0.25">
      <c r="B20" s="33">
        <v>21</v>
      </c>
      <c r="C20" s="35">
        <v>25955.68</v>
      </c>
      <c r="D20" s="34">
        <f>C20/12*B27</f>
        <v>4412.2493026666662</v>
      </c>
      <c r="E20" s="30"/>
    </row>
    <row r="21" spans="1:5" s="10" customFormat="1" x14ac:dyDescent="0.25">
      <c r="B21" s="33">
        <v>23</v>
      </c>
      <c r="C21" s="35">
        <v>26594.13</v>
      </c>
      <c r="D21" s="34">
        <f>C21/12*B27</f>
        <v>4520.7804822500002</v>
      </c>
      <c r="E21" s="30"/>
    </row>
    <row r="22" spans="1:5" s="10" customFormat="1" x14ac:dyDescent="0.25">
      <c r="B22" s="33">
        <v>25</v>
      </c>
      <c r="C22" s="35">
        <v>27232.58</v>
      </c>
      <c r="D22" s="34">
        <f>C22/12*B27</f>
        <v>4629.3116618333333</v>
      </c>
      <c r="E22" s="30"/>
    </row>
    <row r="23" spans="1:5" s="10" customFormat="1" x14ac:dyDescent="0.25">
      <c r="B23" s="33">
        <v>27</v>
      </c>
      <c r="C23" s="35">
        <v>27871.03</v>
      </c>
      <c r="D23" s="35">
        <f>C23/12*B27</f>
        <v>4737.8428414166656</v>
      </c>
      <c r="E23" s="30"/>
    </row>
    <row r="24" spans="1:5" s="10" customFormat="1" x14ac:dyDescent="0.25">
      <c r="B24" s="33">
        <v>29</v>
      </c>
      <c r="C24" s="35">
        <v>28509.48</v>
      </c>
      <c r="D24" s="35">
        <f>C24/12*B27</f>
        <v>4846.3740209999996</v>
      </c>
    </row>
    <row r="25" spans="1:5" s="10" customFormat="1" x14ac:dyDescent="0.25">
      <c r="B25" s="33">
        <v>31</v>
      </c>
      <c r="C25" s="35">
        <v>29147.93</v>
      </c>
      <c r="D25" s="35">
        <f>C25/12*B27</f>
        <v>4954.9052005833337</v>
      </c>
    </row>
    <row r="26" spans="1:5" s="10" customFormat="1" x14ac:dyDescent="0.25">
      <c r="B26" s="41"/>
      <c r="C26" s="41"/>
      <c r="D26" s="41"/>
    </row>
    <row r="27" spans="1:5" s="10" customFormat="1" x14ac:dyDescent="0.25">
      <c r="A27" s="10" t="s">
        <v>1</v>
      </c>
      <c r="B27" s="6">
        <v>2.0398999999999998</v>
      </c>
      <c r="C27" s="41"/>
      <c r="D27" s="41"/>
    </row>
  </sheetData>
  <mergeCells count="4">
    <mergeCell ref="B1:D1"/>
    <mergeCell ref="B2:D2"/>
    <mergeCell ref="B6:D6"/>
    <mergeCell ref="B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workbookViewId="0">
      <selection activeCell="B25" sqref="B25"/>
    </sheetView>
  </sheetViews>
  <sheetFormatPr baseColWidth="10" defaultRowHeight="15" x14ac:dyDescent="0.25"/>
  <cols>
    <col min="2" max="4" width="12.7109375" customWidth="1"/>
  </cols>
  <sheetData>
    <row r="1" spans="1:6" ht="16.5" thickBot="1" x14ac:dyDescent="0.3">
      <c r="B1" s="96" t="s">
        <v>35</v>
      </c>
      <c r="C1" s="85"/>
      <c r="D1" s="87"/>
    </row>
    <row r="2" spans="1:6" ht="16.5" thickBot="1" x14ac:dyDescent="0.3">
      <c r="A2" s="66"/>
      <c r="B2" s="16"/>
      <c r="C2" s="16"/>
      <c r="D2" s="16"/>
    </row>
    <row r="3" spans="1:6" ht="16.5" thickBot="1" x14ac:dyDescent="0.3">
      <c r="B3" s="86" t="s">
        <v>36</v>
      </c>
      <c r="C3" s="85"/>
      <c r="D3" s="87"/>
    </row>
    <row r="4" spans="1:6" ht="15.75" thickBot="1" x14ac:dyDescent="0.3">
      <c r="A4" s="1"/>
      <c r="B4" s="49"/>
      <c r="C4" s="13"/>
      <c r="D4" s="15"/>
    </row>
    <row r="5" spans="1:6" ht="45.75" thickBot="1" x14ac:dyDescent="0.3">
      <c r="A5" s="10"/>
      <c r="B5" s="36" t="s">
        <v>14</v>
      </c>
      <c r="C5" s="37" t="s">
        <v>0</v>
      </c>
      <c r="D5" s="38" t="s">
        <v>23</v>
      </c>
    </row>
    <row r="6" spans="1:6" x14ac:dyDescent="0.25">
      <c r="A6" s="10"/>
      <c r="B6" s="80">
        <v>0</v>
      </c>
      <c r="C6" s="78">
        <v>20434.932200000003</v>
      </c>
      <c r="D6" s="34">
        <f>C6/12*B24</f>
        <v>3473.7681828983336</v>
      </c>
    </row>
    <row r="7" spans="1:6" x14ac:dyDescent="0.25">
      <c r="A7" s="10"/>
      <c r="B7" s="81">
        <v>1</v>
      </c>
      <c r="C7" s="79">
        <v>20710.349100000003</v>
      </c>
      <c r="D7" s="34">
        <f>C7/12*B24</f>
        <v>3520.5867607575001</v>
      </c>
    </row>
    <row r="8" spans="1:6" x14ac:dyDescent="0.25">
      <c r="A8" s="10"/>
      <c r="B8" s="81">
        <v>2</v>
      </c>
      <c r="C8" s="79">
        <v>21261.182900000003</v>
      </c>
      <c r="D8" s="34">
        <f>C8/12*B24</f>
        <v>3614.2239164758334</v>
      </c>
    </row>
    <row r="9" spans="1:6" x14ac:dyDescent="0.25">
      <c r="A9" s="10"/>
      <c r="B9" s="81">
        <v>5</v>
      </c>
      <c r="C9" s="79">
        <v>21899.6342</v>
      </c>
      <c r="D9" s="34">
        <f>C9/12*B24</f>
        <v>3722.7553170483334</v>
      </c>
      <c r="F9" s="83"/>
    </row>
    <row r="10" spans="1:6" x14ac:dyDescent="0.25">
      <c r="A10" s="10"/>
      <c r="B10" s="81">
        <v>7</v>
      </c>
      <c r="C10" s="79">
        <v>22538.085500000001</v>
      </c>
      <c r="D10" s="34">
        <f>C10/12*B24</f>
        <v>3831.2867176208333</v>
      </c>
    </row>
    <row r="11" spans="1:6" x14ac:dyDescent="0.25">
      <c r="A11" s="10"/>
      <c r="B11" s="81">
        <v>9</v>
      </c>
      <c r="C11" s="79">
        <v>23176.536800000002</v>
      </c>
      <c r="D11" s="34">
        <f>C11/12*B24</f>
        <v>3939.8181181933332</v>
      </c>
    </row>
    <row r="12" spans="1:6" x14ac:dyDescent="0.25">
      <c r="A12" s="10"/>
      <c r="B12" s="81">
        <v>11</v>
      </c>
      <c r="C12" s="79">
        <v>23814.988100000006</v>
      </c>
      <c r="D12" s="34">
        <f>C12/12*B24</f>
        <v>4048.3495187658341</v>
      </c>
      <c r="F12" s="83"/>
    </row>
    <row r="13" spans="1:6" x14ac:dyDescent="0.25">
      <c r="A13" s="10"/>
      <c r="B13" s="81">
        <v>13</v>
      </c>
      <c r="C13" s="79">
        <v>24453.439400000003</v>
      </c>
      <c r="D13" s="34">
        <f>C13/12*B24</f>
        <v>4156.880919338334</v>
      </c>
    </row>
    <row r="14" spans="1:6" x14ac:dyDescent="0.25">
      <c r="A14" s="10"/>
      <c r="B14" s="81">
        <v>15</v>
      </c>
      <c r="C14" s="79">
        <v>25091.890700000004</v>
      </c>
      <c r="D14" s="34">
        <f>C14/12*B24</f>
        <v>4265.4123199108335</v>
      </c>
      <c r="F14" s="83"/>
    </row>
    <row r="15" spans="1:6" x14ac:dyDescent="0.25">
      <c r="A15" s="10"/>
      <c r="B15" s="81">
        <v>17</v>
      </c>
      <c r="C15" s="79">
        <v>25730.342000000004</v>
      </c>
      <c r="D15" s="34">
        <f>C15/12*B24</f>
        <v>4373.943720483333</v>
      </c>
      <c r="F15" s="83"/>
    </row>
    <row r="16" spans="1:6" x14ac:dyDescent="0.25">
      <c r="A16" s="10"/>
      <c r="B16" s="81">
        <v>19</v>
      </c>
      <c r="C16" s="79">
        <v>26368.79</v>
      </c>
      <c r="D16" s="34">
        <f>C16/12*B24</f>
        <v>4482.474560083333</v>
      </c>
      <c r="F16" s="83"/>
    </row>
    <row r="17" spans="1:6" x14ac:dyDescent="0.25">
      <c r="A17" s="10"/>
      <c r="B17" s="81">
        <v>21</v>
      </c>
      <c r="C17" s="79">
        <v>27007.244600000002</v>
      </c>
      <c r="D17" s="34">
        <f>C17/12*B24</f>
        <v>4591.0065216283338</v>
      </c>
      <c r="F17" s="83"/>
    </row>
    <row r="18" spans="1:6" x14ac:dyDescent="0.25">
      <c r="A18" s="10"/>
      <c r="B18" s="81">
        <v>23</v>
      </c>
      <c r="C18" s="79">
        <v>27645.695900000002</v>
      </c>
      <c r="D18" s="34">
        <f>C18/12*B24</f>
        <v>4699.5379222008332</v>
      </c>
    </row>
    <row r="19" spans="1:6" x14ac:dyDescent="0.25">
      <c r="A19" s="10"/>
      <c r="B19" s="81">
        <v>25</v>
      </c>
      <c r="C19" s="79">
        <v>28284.147200000003</v>
      </c>
      <c r="D19" s="34">
        <f>C19/12*B24</f>
        <v>4808.0693227733336</v>
      </c>
    </row>
    <row r="20" spans="1:6" x14ac:dyDescent="0.25">
      <c r="A20" s="10"/>
      <c r="B20" s="82">
        <v>27</v>
      </c>
      <c r="C20" s="79">
        <v>28922.5985</v>
      </c>
      <c r="D20" s="35">
        <f>C20/12*B24</f>
        <v>4916.6007233458331</v>
      </c>
    </row>
    <row r="21" spans="1:6" x14ac:dyDescent="0.25">
      <c r="A21" s="10"/>
      <c r="B21" s="82">
        <v>29</v>
      </c>
      <c r="C21" s="79">
        <v>29561.049800000001</v>
      </c>
      <c r="D21" s="35">
        <f>C21/12*B24</f>
        <v>5025.1321239183326</v>
      </c>
    </row>
    <row r="22" spans="1:6" x14ac:dyDescent="0.25">
      <c r="A22" s="10"/>
      <c r="B22" s="82">
        <v>31</v>
      </c>
      <c r="C22" s="79">
        <v>30199.501100000005</v>
      </c>
      <c r="D22" s="35">
        <f>C22/12*B24</f>
        <v>5133.6635244908339</v>
      </c>
      <c r="F22" s="83"/>
    </row>
    <row r="23" spans="1:6" x14ac:dyDescent="0.25">
      <c r="A23" s="10"/>
      <c r="B23" s="41"/>
      <c r="C23" s="41"/>
      <c r="D23" s="41"/>
      <c r="F23" s="83"/>
    </row>
    <row r="24" spans="1:6" x14ac:dyDescent="0.25">
      <c r="A24" s="10" t="s">
        <v>1</v>
      </c>
      <c r="B24" s="6">
        <v>2.0398999999999998</v>
      </c>
      <c r="C24" s="41"/>
      <c r="D24" s="41"/>
    </row>
  </sheetData>
  <mergeCells count="2">
    <mergeCell ref="B1:D1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opLeftCell="A4" workbookViewId="0">
      <selection activeCell="B26" sqref="B26"/>
    </sheetView>
  </sheetViews>
  <sheetFormatPr baseColWidth="10" defaultRowHeight="15" x14ac:dyDescent="0.25"/>
  <cols>
    <col min="8" max="8" width="11.7109375" bestFit="1" customWidth="1"/>
  </cols>
  <sheetData>
    <row r="1" spans="1:10" ht="16.5" thickBot="1" x14ac:dyDescent="0.3">
      <c r="A1" s="89" t="s">
        <v>12</v>
      </c>
      <c r="B1" s="90"/>
      <c r="C1" s="90"/>
      <c r="D1" s="90"/>
      <c r="E1" s="90"/>
      <c r="F1" s="90"/>
      <c r="G1" s="90"/>
      <c r="H1" s="90"/>
      <c r="I1" s="90"/>
      <c r="J1" s="91"/>
    </row>
    <row r="2" spans="1:10" ht="16.5" thickBot="1" x14ac:dyDescent="0.3">
      <c r="A2" s="89" t="s">
        <v>26</v>
      </c>
      <c r="B2" s="92"/>
      <c r="C2" s="92"/>
      <c r="D2" s="92"/>
      <c r="E2" s="92"/>
      <c r="F2" s="90"/>
      <c r="G2" s="90"/>
      <c r="H2" s="90"/>
      <c r="I2" s="90"/>
      <c r="J2" s="91"/>
    </row>
    <row r="3" spans="1:10" ht="15.75" thickBot="1" x14ac:dyDescent="0.3">
      <c r="A3" s="13"/>
      <c r="B3" s="49"/>
      <c r="C3" s="13"/>
      <c r="D3" s="15"/>
      <c r="E3" s="15"/>
      <c r="F3" s="15"/>
      <c r="G3" s="15"/>
      <c r="H3" s="15"/>
      <c r="I3" s="15"/>
    </row>
    <row r="4" spans="1:10" ht="15.75" thickBot="1" x14ac:dyDescent="0.3">
      <c r="A4" s="14"/>
      <c r="B4" s="94" t="s">
        <v>27</v>
      </c>
      <c r="C4" s="95"/>
      <c r="D4" s="95" t="s">
        <v>28</v>
      </c>
      <c r="E4" s="95"/>
      <c r="F4" s="95" t="s">
        <v>29</v>
      </c>
      <c r="G4" s="95"/>
      <c r="H4" s="95" t="s">
        <v>30</v>
      </c>
      <c r="I4" s="95"/>
    </row>
    <row r="5" spans="1:10" ht="15.75" thickBot="1" x14ac:dyDescent="0.3">
      <c r="A5" s="11"/>
      <c r="B5" s="88" t="s">
        <v>15</v>
      </c>
      <c r="C5" s="88"/>
      <c r="D5" s="88" t="s">
        <v>16</v>
      </c>
      <c r="E5" s="88"/>
      <c r="F5" s="88" t="s">
        <v>17</v>
      </c>
      <c r="G5" s="88"/>
      <c r="H5" s="93" t="s">
        <v>18</v>
      </c>
      <c r="I5" s="93"/>
    </row>
    <row r="6" spans="1:10" s="10" customFormat="1" ht="45.75" customHeight="1" thickBot="1" x14ac:dyDescent="0.3">
      <c r="A6" s="44" t="s">
        <v>14</v>
      </c>
      <c r="B6" s="45" t="s">
        <v>0</v>
      </c>
      <c r="C6" s="44" t="s">
        <v>23</v>
      </c>
      <c r="D6" s="45" t="s">
        <v>0</v>
      </c>
      <c r="E6" s="44" t="s">
        <v>23</v>
      </c>
      <c r="F6" s="45" t="s">
        <v>0</v>
      </c>
      <c r="G6" s="44" t="s">
        <v>23</v>
      </c>
      <c r="H6" s="45" t="s">
        <v>0</v>
      </c>
      <c r="I6" s="44" t="s">
        <v>23</v>
      </c>
      <c r="J6" s="44" t="s">
        <v>14</v>
      </c>
    </row>
    <row r="7" spans="1:10" s="10" customFormat="1" x14ac:dyDescent="0.25">
      <c r="A7" s="46">
        <v>0</v>
      </c>
      <c r="B7" s="50">
        <v>13750</v>
      </c>
      <c r="C7" s="51">
        <f>B7/12*B25</f>
        <v>2337.3854166666665</v>
      </c>
      <c r="D7" s="50">
        <v>13750</v>
      </c>
      <c r="E7" s="51">
        <f>D7/12*B25</f>
        <v>2337.3854166666665</v>
      </c>
      <c r="F7" s="50">
        <v>13962.81</v>
      </c>
      <c r="G7" s="51">
        <f>F7/12*B25</f>
        <v>2373.5613432499995</v>
      </c>
      <c r="H7" s="50">
        <v>14375.92</v>
      </c>
      <c r="I7" s="52">
        <f>H7/12*B25</f>
        <v>2443.7866006666663</v>
      </c>
      <c r="J7" s="62">
        <v>0</v>
      </c>
    </row>
    <row r="8" spans="1:10" s="10" customFormat="1" x14ac:dyDescent="0.25">
      <c r="A8" s="47">
        <v>1</v>
      </c>
      <c r="B8" s="53">
        <v>13900.23</v>
      </c>
      <c r="C8" s="54">
        <f>B8/12*B25</f>
        <v>2362.9232647499998</v>
      </c>
      <c r="D8" s="53">
        <v>13900.23</v>
      </c>
      <c r="E8" s="54">
        <f>D8/12*B25</f>
        <v>2362.9232647499998</v>
      </c>
      <c r="F8" s="53">
        <v>14113.04</v>
      </c>
      <c r="G8" s="54">
        <f>F8/12*B25</f>
        <v>2399.0991913333332</v>
      </c>
      <c r="H8" s="53">
        <v>14526.15</v>
      </c>
      <c r="I8" s="55">
        <f>H8/12*B25</f>
        <v>2469.3244487500001</v>
      </c>
      <c r="J8" s="63">
        <v>1</v>
      </c>
    </row>
    <row r="9" spans="1:10" s="10" customFormat="1" x14ac:dyDescent="0.25">
      <c r="A9" s="47">
        <v>2</v>
      </c>
      <c r="B9" s="53">
        <v>14200.69</v>
      </c>
      <c r="C9" s="54">
        <f>B9/12*B25</f>
        <v>2413.9989609166664</v>
      </c>
      <c r="D9" s="53">
        <v>14200.69</v>
      </c>
      <c r="E9" s="54">
        <f>D9/12*B25</f>
        <v>2413.9989609166664</v>
      </c>
      <c r="F9" s="53">
        <v>14413.5</v>
      </c>
      <c r="G9" s="54">
        <f>F9/12*B25</f>
        <v>2450.1748874999998</v>
      </c>
      <c r="H9" s="53">
        <v>14826.61</v>
      </c>
      <c r="I9" s="55">
        <f>H9/12*B25</f>
        <v>2520.4001449166667</v>
      </c>
      <c r="J9" s="63">
        <v>2</v>
      </c>
    </row>
    <row r="10" spans="1:10" s="10" customFormat="1" x14ac:dyDescent="0.25">
      <c r="A10" s="47">
        <v>5</v>
      </c>
      <c r="B10" s="53">
        <v>14461.08</v>
      </c>
      <c r="C10" s="54">
        <f>B10/12*B25</f>
        <v>2458.2630909999998</v>
      </c>
      <c r="D10" s="53">
        <v>14461.08</v>
      </c>
      <c r="E10" s="54">
        <f>D10/12*B25</f>
        <v>2458.2630909999998</v>
      </c>
      <c r="F10" s="53">
        <v>14673.89</v>
      </c>
      <c r="G10" s="54">
        <f>F10/12*B25</f>
        <v>2494.4390175833328</v>
      </c>
      <c r="H10" s="53">
        <v>15087</v>
      </c>
      <c r="I10" s="55">
        <f>H10/12*B25</f>
        <v>2564.6642749999996</v>
      </c>
      <c r="J10" s="63">
        <v>5</v>
      </c>
    </row>
    <row r="11" spans="1:10" s="10" customFormat="1" x14ac:dyDescent="0.25">
      <c r="A11" s="47">
        <v>7</v>
      </c>
      <c r="B11" s="53">
        <v>14721.47</v>
      </c>
      <c r="C11" s="54">
        <f>B11/12*B25</f>
        <v>2502.5272210833332</v>
      </c>
      <c r="D11" s="53">
        <v>14721.47</v>
      </c>
      <c r="E11" s="54">
        <f>D11/12*B25</f>
        <v>2502.5272210833332</v>
      </c>
      <c r="F11" s="53">
        <v>14934.28</v>
      </c>
      <c r="G11" s="54">
        <f>F11/12*B25</f>
        <v>2538.7031476666666</v>
      </c>
      <c r="H11" s="53">
        <v>15347.39</v>
      </c>
      <c r="I11" s="55">
        <f>H11/12*B25</f>
        <v>2608.928405083333</v>
      </c>
      <c r="J11" s="63">
        <v>7</v>
      </c>
    </row>
    <row r="12" spans="1:10" s="10" customFormat="1" x14ac:dyDescent="0.25">
      <c r="A12" s="47">
        <v>9</v>
      </c>
      <c r="B12" s="53">
        <v>14981.86</v>
      </c>
      <c r="C12" s="54">
        <f>B12/12*B25</f>
        <v>2546.7913511666666</v>
      </c>
      <c r="D12" s="53">
        <v>14981.86</v>
      </c>
      <c r="E12" s="54">
        <f>D12/12*B25</f>
        <v>2546.7913511666666</v>
      </c>
      <c r="F12" s="53">
        <v>15194.67</v>
      </c>
      <c r="G12" s="54">
        <f>F12/12*B25</f>
        <v>2582.96727775</v>
      </c>
      <c r="H12" s="53">
        <v>15607.78</v>
      </c>
      <c r="I12" s="55">
        <f>H12/12*B25</f>
        <v>2653.1925351666664</v>
      </c>
      <c r="J12" s="63">
        <v>9</v>
      </c>
    </row>
    <row r="13" spans="1:10" s="10" customFormat="1" x14ac:dyDescent="0.25">
      <c r="A13" s="47">
        <v>11</v>
      </c>
      <c r="B13" s="53">
        <v>15242.25</v>
      </c>
      <c r="C13" s="54">
        <f>B13/12*B25</f>
        <v>2591.05548125</v>
      </c>
      <c r="D13" s="53">
        <v>15242.25</v>
      </c>
      <c r="E13" s="54">
        <f>D13/12*B25</f>
        <v>2591.05548125</v>
      </c>
      <c r="F13" s="53">
        <v>15455.06</v>
      </c>
      <c r="G13" s="54">
        <f>F13/12*B25</f>
        <v>2627.2314078333329</v>
      </c>
      <c r="H13" s="53">
        <v>15868.17</v>
      </c>
      <c r="I13" s="55">
        <f>H13/12*B25</f>
        <v>2697.4566652499998</v>
      </c>
      <c r="J13" s="63">
        <v>11</v>
      </c>
    </row>
    <row r="14" spans="1:10" s="10" customFormat="1" x14ac:dyDescent="0.25">
      <c r="A14" s="47">
        <v>13</v>
      </c>
      <c r="B14" s="53">
        <v>15502.64</v>
      </c>
      <c r="C14" s="54">
        <f>B14/12*B25</f>
        <v>2635.3196113333329</v>
      </c>
      <c r="D14" s="53">
        <v>15502.64</v>
      </c>
      <c r="E14" s="54">
        <f>D14/12*B25</f>
        <v>2635.3196113333329</v>
      </c>
      <c r="F14" s="53">
        <v>15715.45</v>
      </c>
      <c r="G14" s="54">
        <f>F14/12*B25</f>
        <v>2671.4955379166668</v>
      </c>
      <c r="H14" s="53">
        <v>16128.56</v>
      </c>
      <c r="I14" s="55">
        <f>H14/12*B25</f>
        <v>2741.7207953333332</v>
      </c>
      <c r="J14" s="63">
        <v>13</v>
      </c>
    </row>
    <row r="15" spans="1:10" s="10" customFormat="1" x14ac:dyDescent="0.25">
      <c r="A15" s="47">
        <v>15</v>
      </c>
      <c r="B15" s="53">
        <v>15763.03</v>
      </c>
      <c r="C15" s="54">
        <f>B15/12*B25</f>
        <v>2679.5837414166663</v>
      </c>
      <c r="D15" s="53">
        <v>15763.03</v>
      </c>
      <c r="E15" s="54">
        <f>D15/12*B25</f>
        <v>2679.5837414166663</v>
      </c>
      <c r="F15" s="53">
        <v>15975.84</v>
      </c>
      <c r="G15" s="54">
        <f>F15/12*B25</f>
        <v>2715.7596679999997</v>
      </c>
      <c r="H15" s="53">
        <v>16388.95</v>
      </c>
      <c r="I15" s="55">
        <f>H15/12*B25</f>
        <v>2785.9849254166666</v>
      </c>
      <c r="J15" s="63">
        <v>15</v>
      </c>
    </row>
    <row r="16" spans="1:10" s="10" customFormat="1" x14ac:dyDescent="0.25">
      <c r="A16" s="47">
        <v>17</v>
      </c>
      <c r="B16" s="53">
        <v>16023.42</v>
      </c>
      <c r="C16" s="54">
        <f>B16/12*B25</f>
        <v>2723.8478715000001</v>
      </c>
      <c r="D16" s="53">
        <v>16023.42</v>
      </c>
      <c r="E16" s="54">
        <f>D16/12*B25</f>
        <v>2723.8478715000001</v>
      </c>
      <c r="F16" s="53">
        <v>16236.23</v>
      </c>
      <c r="G16" s="54">
        <f>F16/12*B25</f>
        <v>2760.0237980833331</v>
      </c>
      <c r="H16" s="53">
        <v>16649.34</v>
      </c>
      <c r="I16" s="55">
        <f>H16/12*B25</f>
        <v>2830.2490554999995</v>
      </c>
      <c r="J16" s="63">
        <v>17</v>
      </c>
    </row>
    <row r="17" spans="1:10" s="10" customFormat="1" x14ac:dyDescent="0.25">
      <c r="A17" s="47">
        <v>19</v>
      </c>
      <c r="B17" s="53">
        <v>16283.81</v>
      </c>
      <c r="C17" s="54">
        <f>B17/12*B25</f>
        <v>2768.112001583333</v>
      </c>
      <c r="D17" s="53">
        <v>16283.81</v>
      </c>
      <c r="E17" s="54">
        <f>D17/12*B25</f>
        <v>2768.112001583333</v>
      </c>
      <c r="F17" s="53">
        <v>16496.62</v>
      </c>
      <c r="G17" s="54">
        <f>F17/12*B25</f>
        <v>2804.2879281666665</v>
      </c>
      <c r="H17" s="53">
        <v>16909.73</v>
      </c>
      <c r="I17" s="55">
        <f>H17/12*B25</f>
        <v>2874.5131855833333</v>
      </c>
      <c r="J17" s="63">
        <v>19</v>
      </c>
    </row>
    <row r="18" spans="1:10" s="10" customFormat="1" x14ac:dyDescent="0.25">
      <c r="A18" s="47">
        <v>21</v>
      </c>
      <c r="B18" s="53">
        <v>16544.2</v>
      </c>
      <c r="C18" s="54">
        <f>B18/12*B25</f>
        <v>2812.3761316666664</v>
      </c>
      <c r="D18" s="53">
        <v>16544.2</v>
      </c>
      <c r="E18" s="54">
        <f>D18/12*B25</f>
        <v>2812.3761316666664</v>
      </c>
      <c r="F18" s="53">
        <v>16757.009999999998</v>
      </c>
      <c r="G18" s="54">
        <f>F18/12*B25</f>
        <v>2848.5520582499994</v>
      </c>
      <c r="H18" s="53">
        <v>17170.12</v>
      </c>
      <c r="I18" s="55">
        <f>H18/12*B25</f>
        <v>2918.7773156666663</v>
      </c>
      <c r="J18" s="63">
        <v>21</v>
      </c>
    </row>
    <row r="19" spans="1:10" s="10" customFormat="1" x14ac:dyDescent="0.25">
      <c r="A19" s="47">
        <v>23</v>
      </c>
      <c r="B19" s="53">
        <v>16804.59</v>
      </c>
      <c r="C19" s="54">
        <f>B19/12*B25</f>
        <v>2856.6402617499998</v>
      </c>
      <c r="D19" s="53">
        <v>16804.59</v>
      </c>
      <c r="E19" s="54">
        <f>D19/12*B25</f>
        <v>2856.6402617499998</v>
      </c>
      <c r="F19" s="53">
        <v>17017.400000000001</v>
      </c>
      <c r="G19" s="54">
        <f>F19/12*B25</f>
        <v>2892.8161883333332</v>
      </c>
      <c r="H19" s="53">
        <v>17430.509999999998</v>
      </c>
      <c r="I19" s="55">
        <f>H19/12*B25</f>
        <v>2963.0414457499992</v>
      </c>
      <c r="J19" s="63">
        <v>23</v>
      </c>
    </row>
    <row r="20" spans="1:10" s="10" customFormat="1" x14ac:dyDescent="0.25">
      <c r="A20" s="47">
        <v>25</v>
      </c>
      <c r="B20" s="53">
        <v>17064.98</v>
      </c>
      <c r="C20" s="54">
        <f>B20/12*B25</f>
        <v>2900.9043918333332</v>
      </c>
      <c r="D20" s="53">
        <v>17064.98</v>
      </c>
      <c r="E20" s="54">
        <f>D20/12*B25</f>
        <v>2900.9043918333332</v>
      </c>
      <c r="F20" s="53">
        <v>17277.79</v>
      </c>
      <c r="G20" s="54">
        <f>F20/12*B25</f>
        <v>2937.0803184166666</v>
      </c>
      <c r="H20" s="53">
        <v>17690.900000000001</v>
      </c>
      <c r="I20" s="55">
        <f>H20/12*B25</f>
        <v>3007.3055758333335</v>
      </c>
      <c r="J20" s="63">
        <v>25</v>
      </c>
    </row>
    <row r="21" spans="1:10" s="10" customFormat="1" x14ac:dyDescent="0.25">
      <c r="A21" s="47">
        <v>27</v>
      </c>
      <c r="B21" s="53">
        <v>17325.37</v>
      </c>
      <c r="C21" s="54">
        <f>B21/12*B25</f>
        <v>2945.1685219166661</v>
      </c>
      <c r="D21" s="53">
        <v>17325.37</v>
      </c>
      <c r="E21" s="54">
        <f>D21/12*B25</f>
        <v>2945.1685219166661</v>
      </c>
      <c r="F21" s="53">
        <v>17538.18</v>
      </c>
      <c r="G21" s="54">
        <f>F21/12*B25</f>
        <v>2981.3444485</v>
      </c>
      <c r="H21" s="53">
        <v>17951.29</v>
      </c>
      <c r="I21" s="55">
        <f>H21/12*B25</f>
        <v>3051.5697059166664</v>
      </c>
      <c r="J21" s="63">
        <v>27</v>
      </c>
    </row>
    <row r="22" spans="1:10" s="10" customFormat="1" ht="15.75" thickBot="1" x14ac:dyDescent="0.3">
      <c r="A22" s="60">
        <v>29</v>
      </c>
      <c r="B22" s="59">
        <v>17585.759999999998</v>
      </c>
      <c r="C22" s="58">
        <f>B22/12*B25</f>
        <v>2989.4326519999995</v>
      </c>
      <c r="D22" s="59">
        <v>17585.759999999998</v>
      </c>
      <c r="E22" s="58">
        <f>D22/12*B25</f>
        <v>2989.4326519999995</v>
      </c>
      <c r="F22" s="59">
        <v>17798.57</v>
      </c>
      <c r="G22" s="58">
        <f>F22/12*B25</f>
        <v>3025.6085785833329</v>
      </c>
      <c r="H22" s="59">
        <v>18211.68</v>
      </c>
      <c r="I22" s="61">
        <f>H22/12*B25</f>
        <v>3095.8338359999998</v>
      </c>
      <c r="J22" s="72">
        <v>29</v>
      </c>
    </row>
    <row r="23" spans="1:10" s="10" customFormat="1" x14ac:dyDescent="0.25">
      <c r="A23" s="41"/>
      <c r="B23" s="41"/>
      <c r="C23" s="41"/>
      <c r="D23" s="41"/>
      <c r="E23" s="41"/>
      <c r="F23" s="41"/>
      <c r="G23" s="41"/>
      <c r="H23" s="41"/>
      <c r="I23" s="41"/>
    </row>
    <row r="24" spans="1:10" s="10" customFormat="1" x14ac:dyDescent="0.25">
      <c r="A24" s="41"/>
      <c r="B24" s="41"/>
      <c r="C24" s="41"/>
      <c r="D24" s="41"/>
      <c r="E24" s="41"/>
      <c r="F24" s="41"/>
      <c r="G24" s="41"/>
      <c r="H24" s="41"/>
      <c r="I24" s="41"/>
    </row>
    <row r="25" spans="1:10" s="10" customFormat="1" x14ac:dyDescent="0.25">
      <c r="A25" s="41" t="s">
        <v>1</v>
      </c>
      <c r="B25" s="6">
        <v>2.0398999999999998</v>
      </c>
      <c r="C25" s="41"/>
      <c r="D25" s="41"/>
      <c r="E25" s="41"/>
      <c r="F25" s="41"/>
      <c r="G25" s="41"/>
      <c r="H25" s="41"/>
      <c r="I25" s="41"/>
    </row>
  </sheetData>
  <mergeCells count="10">
    <mergeCell ref="A1:J1"/>
    <mergeCell ref="A2:J2"/>
    <mergeCell ref="B5:C5"/>
    <mergeCell ref="D5:E5"/>
    <mergeCell ref="F5:G5"/>
    <mergeCell ref="H5:I5"/>
    <mergeCell ref="B4:C4"/>
    <mergeCell ref="D4:E4"/>
    <mergeCell ref="F4:G4"/>
    <mergeCell ref="H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abSelected="1" workbookViewId="0">
      <selection activeCell="B25" sqref="B25"/>
    </sheetView>
  </sheetViews>
  <sheetFormatPr baseColWidth="10" defaultRowHeight="15" x14ac:dyDescent="0.25"/>
  <cols>
    <col min="2" max="4" width="12.7109375" customWidth="1"/>
  </cols>
  <sheetData>
    <row r="1" spans="1:6" ht="16.5" thickBot="1" x14ac:dyDescent="0.3">
      <c r="B1" s="84" t="s">
        <v>12</v>
      </c>
      <c r="C1" s="85"/>
      <c r="D1" s="87"/>
      <c r="E1" s="70"/>
      <c r="F1" s="8"/>
    </row>
    <row r="2" spans="1:6" ht="16.5" thickBot="1" x14ac:dyDescent="0.3">
      <c r="B2" s="84" t="s">
        <v>31</v>
      </c>
      <c r="C2" s="85"/>
      <c r="D2" s="87"/>
      <c r="E2" s="68"/>
      <c r="F2" s="8"/>
    </row>
    <row r="3" spans="1:6" ht="16.5" thickBot="1" x14ac:dyDescent="0.3">
      <c r="A3" s="66"/>
      <c r="B3" s="16"/>
      <c r="C3" s="16"/>
      <c r="D3" s="16"/>
      <c r="E3" s="67"/>
      <c r="F3" s="8"/>
    </row>
    <row r="4" spans="1:6" ht="16.5" thickBot="1" x14ac:dyDescent="0.3">
      <c r="B4" s="86" t="s">
        <v>32</v>
      </c>
      <c r="C4" s="85"/>
      <c r="D4" s="87"/>
      <c r="E4" s="69"/>
      <c r="F4" s="7"/>
    </row>
    <row r="5" spans="1:6" ht="15.75" thickBot="1" x14ac:dyDescent="0.3">
      <c r="A5" s="1"/>
      <c r="B5" s="49"/>
      <c r="C5" s="13"/>
      <c r="D5" s="15"/>
    </row>
    <row r="6" spans="1:6" s="10" customFormat="1" ht="36" customHeight="1" thickBot="1" x14ac:dyDescent="0.3">
      <c r="B6" s="36" t="s">
        <v>14</v>
      </c>
      <c r="C6" s="37" t="s">
        <v>0</v>
      </c>
      <c r="D6" s="38" t="s">
        <v>23</v>
      </c>
      <c r="E6" s="29"/>
    </row>
    <row r="7" spans="1:6" s="10" customFormat="1" x14ac:dyDescent="0.25">
      <c r="B7" s="42">
        <v>0</v>
      </c>
      <c r="C7" s="34">
        <v>17205.13</v>
      </c>
      <c r="D7" s="34">
        <f>C7/12*B24</f>
        <v>2924.7287239166667</v>
      </c>
      <c r="E7" s="30"/>
    </row>
    <row r="8" spans="1:6" s="10" customFormat="1" x14ac:dyDescent="0.25">
      <c r="B8" s="33">
        <v>1</v>
      </c>
      <c r="C8" s="35">
        <v>17355.36</v>
      </c>
      <c r="D8" s="34">
        <f>C8/12*B24</f>
        <v>2950.2665719999995</v>
      </c>
      <c r="E8" s="30"/>
    </row>
    <row r="9" spans="1:6" s="10" customFormat="1" x14ac:dyDescent="0.25">
      <c r="B9" s="33">
        <v>2</v>
      </c>
      <c r="C9" s="35">
        <v>17655.82</v>
      </c>
      <c r="D9" s="34">
        <f>C9/12*B24</f>
        <v>3001.3422681666666</v>
      </c>
      <c r="E9" s="30"/>
    </row>
    <row r="10" spans="1:6" s="10" customFormat="1" x14ac:dyDescent="0.25">
      <c r="B10" s="33">
        <v>5</v>
      </c>
      <c r="C10" s="35">
        <v>17916.21</v>
      </c>
      <c r="D10" s="34">
        <f>C10/12*B24</f>
        <v>3045.6063982499995</v>
      </c>
      <c r="E10" s="30"/>
    </row>
    <row r="11" spans="1:6" s="10" customFormat="1" x14ac:dyDescent="0.25">
      <c r="B11" s="33">
        <v>7</v>
      </c>
      <c r="C11" s="35">
        <v>18176.599999999999</v>
      </c>
      <c r="D11" s="34">
        <f>C11/12*B24</f>
        <v>3089.8705283333325</v>
      </c>
      <c r="E11" s="30"/>
    </row>
    <row r="12" spans="1:6" s="10" customFormat="1" x14ac:dyDescent="0.25">
      <c r="B12" s="33">
        <v>9</v>
      </c>
      <c r="C12" s="35">
        <v>18436.990000000002</v>
      </c>
      <c r="D12" s="34">
        <f>C12/12*B24</f>
        <v>3134.1346584166668</v>
      </c>
      <c r="E12" s="30"/>
    </row>
    <row r="13" spans="1:6" s="10" customFormat="1" x14ac:dyDescent="0.25">
      <c r="B13" s="33">
        <v>11</v>
      </c>
      <c r="C13" s="35">
        <v>18697.38</v>
      </c>
      <c r="D13" s="34">
        <f>C13/12*B24</f>
        <v>3178.3987884999997</v>
      </c>
      <c r="E13" s="30"/>
    </row>
    <row r="14" spans="1:6" s="10" customFormat="1" x14ac:dyDescent="0.25">
      <c r="B14" s="33">
        <v>13</v>
      </c>
      <c r="C14" s="35">
        <v>18957.77</v>
      </c>
      <c r="D14" s="34">
        <f>C14/12*B24</f>
        <v>3222.6629185833331</v>
      </c>
      <c r="E14" s="30"/>
    </row>
    <row r="15" spans="1:6" s="10" customFormat="1" x14ac:dyDescent="0.25">
      <c r="B15" s="33">
        <v>15</v>
      </c>
      <c r="C15" s="35">
        <v>19218.16</v>
      </c>
      <c r="D15" s="34">
        <f>C15/12*B24</f>
        <v>3266.9270486666665</v>
      </c>
      <c r="E15" s="30"/>
    </row>
    <row r="16" spans="1:6" s="10" customFormat="1" x14ac:dyDescent="0.25">
      <c r="B16" s="33">
        <v>17</v>
      </c>
      <c r="C16" s="35">
        <v>19478.55</v>
      </c>
      <c r="D16" s="34">
        <f>C16/12*B24</f>
        <v>3311.1911787499994</v>
      </c>
      <c r="E16" s="30"/>
    </row>
    <row r="17" spans="1:5" s="10" customFormat="1" x14ac:dyDescent="0.25">
      <c r="B17" s="33">
        <v>19</v>
      </c>
      <c r="C17" s="35">
        <v>19738.939999999999</v>
      </c>
      <c r="D17" s="34">
        <f>C17/12*B24</f>
        <v>3355.4553088333328</v>
      </c>
      <c r="E17" s="30"/>
    </row>
    <row r="18" spans="1:5" s="10" customFormat="1" x14ac:dyDescent="0.25">
      <c r="B18" s="33">
        <v>21</v>
      </c>
      <c r="C18" s="35">
        <v>19999.330000000002</v>
      </c>
      <c r="D18" s="34">
        <f>C18/12*B24</f>
        <v>3399.7194389166666</v>
      </c>
      <c r="E18" s="30"/>
    </row>
    <row r="19" spans="1:5" s="10" customFormat="1" x14ac:dyDescent="0.25">
      <c r="B19" s="33">
        <v>23</v>
      </c>
      <c r="C19" s="35">
        <v>20259.72</v>
      </c>
      <c r="D19" s="34">
        <f>C19/12*B24</f>
        <v>3443.983569</v>
      </c>
      <c r="E19" s="30"/>
    </row>
    <row r="20" spans="1:5" s="10" customFormat="1" x14ac:dyDescent="0.25">
      <c r="B20" s="33">
        <v>25</v>
      </c>
      <c r="C20" s="35">
        <v>20520.11</v>
      </c>
      <c r="D20" s="34">
        <f>C20/12*B24</f>
        <v>3488.2476990833329</v>
      </c>
      <c r="E20" s="30"/>
    </row>
    <row r="21" spans="1:5" s="10" customFormat="1" x14ac:dyDescent="0.25">
      <c r="B21" s="33">
        <v>27</v>
      </c>
      <c r="C21" s="35">
        <v>20780.5</v>
      </c>
      <c r="D21" s="35">
        <f>C21/12*B24</f>
        <v>3532.5118291666663</v>
      </c>
      <c r="E21" s="30"/>
    </row>
    <row r="22" spans="1:5" s="10" customFormat="1" x14ac:dyDescent="0.25">
      <c r="B22" s="33">
        <v>29</v>
      </c>
      <c r="C22" s="35">
        <v>21040.89</v>
      </c>
      <c r="D22" s="35">
        <f>C22/12*B24</f>
        <v>3576.7759592499997</v>
      </c>
    </row>
    <row r="23" spans="1:5" s="10" customFormat="1" x14ac:dyDescent="0.25">
      <c r="B23" s="41"/>
      <c r="C23" s="41"/>
      <c r="D23" s="41"/>
    </row>
    <row r="24" spans="1:5" s="10" customFormat="1" x14ac:dyDescent="0.25">
      <c r="A24" s="10" t="s">
        <v>1</v>
      </c>
      <c r="B24" s="6">
        <v>2.0398999999999998</v>
      </c>
      <c r="C24" s="41"/>
      <c r="D24" s="41"/>
    </row>
  </sheetData>
  <mergeCells count="3">
    <mergeCell ref="B1:D1"/>
    <mergeCell ref="B2:D2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Niv. 1 - Rang 1</vt:lpstr>
      <vt:lpstr>Niv. 1 - Rang 2</vt:lpstr>
      <vt:lpstr>Niv. 2+ - Rang 1</vt:lpstr>
      <vt:lpstr>Niv. 2+ - Rang 2</vt:lpstr>
      <vt:lpstr>Niv. 2 - Rang 1</vt:lpstr>
      <vt:lpstr>Niv. 2 - Rang 2 + assist. bibl.</vt:lpstr>
      <vt:lpstr>Administ. - secr.</vt:lpstr>
      <vt:lpstr>Niv. 3 - Rang 1</vt:lpstr>
      <vt:lpstr>Niv. 3 Rang 2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herla</dc:creator>
  <cp:lastModifiedBy>Kathleen Herla</cp:lastModifiedBy>
  <dcterms:created xsi:type="dcterms:W3CDTF">2012-04-24T09:16:59Z</dcterms:created>
  <dcterms:modified xsi:type="dcterms:W3CDTF">2023-12-04T10:41:24Z</dcterms:modified>
</cp:coreProperties>
</file>